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8860" windowHeight="1590" activeTab="5"/>
  </bookViews>
  <sheets>
    <sheet name="2010" sheetId="6" r:id="rId1"/>
    <sheet name="2011" sheetId="7" r:id="rId2"/>
    <sheet name="2012" sheetId="8" r:id="rId3"/>
    <sheet name="2012 (2)" sheetId="9" r:id="rId4"/>
    <sheet name="2013" sheetId="19" r:id="rId5"/>
    <sheet name="2014" sheetId="28" r:id="rId6"/>
    <sheet name="Hoja1" sheetId="1" r:id="rId7"/>
  </sheets>
  <calcPr calcId="125725"/>
</workbook>
</file>

<file path=xl/calcChain.xml><?xml version="1.0" encoding="utf-8"?>
<calcChain xmlns="http://schemas.openxmlformats.org/spreadsheetml/2006/main">
  <c r="L65" i="28"/>
  <c r="K65"/>
  <c r="H65"/>
  <c r="G65"/>
  <c r="D65"/>
  <c r="C65"/>
  <c r="M63"/>
  <c r="M65" s="1"/>
  <c r="L63"/>
  <c r="K63"/>
  <c r="J63"/>
  <c r="J65" s="1"/>
  <c r="I63"/>
  <c r="I65" s="1"/>
  <c r="H63"/>
  <c r="G63"/>
  <c r="F63"/>
  <c r="F65" s="1"/>
  <c r="E63"/>
  <c r="E65" s="1"/>
  <c r="D63"/>
  <c r="C63"/>
  <c r="B63"/>
  <c r="B65" s="1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63" s="1"/>
  <c r="M32"/>
  <c r="L32"/>
  <c r="K32"/>
  <c r="J32"/>
  <c r="I32"/>
  <c r="H32"/>
  <c r="G32"/>
  <c r="F32"/>
  <c r="E32"/>
  <c r="D32"/>
  <c r="C32"/>
  <c r="B32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32" s="1"/>
  <c r="N10"/>
  <c r="N9"/>
  <c r="N8"/>
  <c r="M65" i="19"/>
  <c r="I65"/>
  <c r="E65"/>
  <c r="M63"/>
  <c r="L63"/>
  <c r="L65" s="1"/>
  <c r="K63"/>
  <c r="J63"/>
  <c r="J65" s="1"/>
  <c r="I63"/>
  <c r="H63"/>
  <c r="H65" s="1"/>
  <c r="G63"/>
  <c r="F63"/>
  <c r="F65" s="1"/>
  <c r="E63"/>
  <c r="D63"/>
  <c r="D65" s="1"/>
  <c r="C63"/>
  <c r="B63"/>
  <c r="B65" s="1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63" s="1"/>
  <c r="N65" s="1"/>
  <c r="M32"/>
  <c r="L32"/>
  <c r="K32"/>
  <c r="K65" s="1"/>
  <c r="J32"/>
  <c r="I32"/>
  <c r="H32"/>
  <c r="G32"/>
  <c r="G65" s="1"/>
  <c r="F32"/>
  <c r="E32"/>
  <c r="D32"/>
  <c r="C32"/>
  <c r="C65" s="1"/>
  <c r="B32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32" s="1"/>
  <c r="M63" i="9"/>
  <c r="M65" s="1"/>
  <c r="L63"/>
  <c r="L65" s="1"/>
  <c r="K63"/>
  <c r="K65" s="1"/>
  <c r="J63"/>
  <c r="J65" s="1"/>
  <c r="I63"/>
  <c r="I65" s="1"/>
  <c r="H63"/>
  <c r="H65" s="1"/>
  <c r="G63"/>
  <c r="G65" s="1"/>
  <c r="F63"/>
  <c r="F65" s="1"/>
  <c r="E63"/>
  <c r="E65" s="1"/>
  <c r="D63"/>
  <c r="D65" s="1"/>
  <c r="C63"/>
  <c r="C65" s="1"/>
  <c r="B63"/>
  <c r="B65" s="1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63" s="1"/>
  <c r="M32"/>
  <c r="L32"/>
  <c r="K32"/>
  <c r="J32"/>
  <c r="I32"/>
  <c r="H32"/>
  <c r="G32"/>
  <c r="F32"/>
  <c r="E32"/>
  <c r="D32"/>
  <c r="C32"/>
  <c r="B32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32" s="1"/>
  <c r="M56" i="8"/>
  <c r="M58"/>
  <c r="L56"/>
  <c r="L58"/>
  <c r="K56"/>
  <c r="K58"/>
  <c r="J56"/>
  <c r="J58"/>
  <c r="I56"/>
  <c r="I58"/>
  <c r="H56"/>
  <c r="H58"/>
  <c r="G56"/>
  <c r="G58"/>
  <c r="F56"/>
  <c r="F58"/>
  <c r="E56"/>
  <c r="E58"/>
  <c r="D56"/>
  <c r="D58"/>
  <c r="C56"/>
  <c r="C58"/>
  <c r="B56"/>
  <c r="B58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56"/>
  <c r="M29"/>
  <c r="L29"/>
  <c r="K29"/>
  <c r="J29"/>
  <c r="I29"/>
  <c r="H29"/>
  <c r="G29"/>
  <c r="F29"/>
  <c r="E29"/>
  <c r="D29"/>
  <c r="C29"/>
  <c r="B29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29"/>
  <c r="M56" i="7"/>
  <c r="M58"/>
  <c r="L56"/>
  <c r="L58"/>
  <c r="K56"/>
  <c r="K58"/>
  <c r="J56"/>
  <c r="J58"/>
  <c r="I56"/>
  <c r="I58"/>
  <c r="H56"/>
  <c r="H58"/>
  <c r="G56"/>
  <c r="G58"/>
  <c r="F56"/>
  <c r="F58"/>
  <c r="E56"/>
  <c r="E58"/>
  <c r="D56"/>
  <c r="D58"/>
  <c r="C56"/>
  <c r="C58"/>
  <c r="B56"/>
  <c r="B58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56"/>
  <c r="M29"/>
  <c r="L29"/>
  <c r="K29"/>
  <c r="J29"/>
  <c r="I29"/>
  <c r="H29"/>
  <c r="G29"/>
  <c r="F29"/>
  <c r="E29"/>
  <c r="D29"/>
  <c r="C29"/>
  <c r="B29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29"/>
  <c r="M56" i="6"/>
  <c r="M58"/>
  <c r="L56"/>
  <c r="L58"/>
  <c r="K56"/>
  <c r="K58"/>
  <c r="J56"/>
  <c r="J58"/>
  <c r="I56"/>
  <c r="I58"/>
  <c r="H56"/>
  <c r="H58"/>
  <c r="G56"/>
  <c r="G58"/>
  <c r="F56"/>
  <c r="F58"/>
  <c r="E56"/>
  <c r="E58"/>
  <c r="D56"/>
  <c r="D58"/>
  <c r="C56"/>
  <c r="C58"/>
  <c r="B56"/>
  <c r="B58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56"/>
  <c r="M29"/>
  <c r="L29"/>
  <c r="K29"/>
  <c r="J29"/>
  <c r="I29"/>
  <c r="H29"/>
  <c r="G29"/>
  <c r="F29"/>
  <c r="E29"/>
  <c r="D29"/>
  <c r="C29"/>
  <c r="B29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29"/>
  <c r="N58"/>
  <c r="N58" i="7"/>
  <c r="N58" i="8"/>
  <c r="N65" i="28" l="1"/>
  <c r="N65" i="9"/>
</calcChain>
</file>

<file path=xl/sharedStrings.xml><?xml version="1.0" encoding="utf-8"?>
<sst xmlns="http://schemas.openxmlformats.org/spreadsheetml/2006/main" count="396" uniqueCount="74">
  <si>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</si>
  <si>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</si>
  <si>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</si>
  <si>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</si>
  <si>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</si>
  <si>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</si>
  <si>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</si>
  <si>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</si>
  <si>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</si>
  <si>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</si>
  <si>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</si>
  <si>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</si>
  <si>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</si>
  <si>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ACELGA</t>
  </si>
  <si>
    <t>AJO</t>
  </si>
  <si>
    <t>ALCACHOFA</t>
  </si>
  <si>
    <t>APIO</t>
  </si>
  <si>
    <t>BERENJENA</t>
  </si>
  <si>
    <t>CALABACÍN</t>
  </si>
  <si>
    <t>CEBOLLA</t>
  </si>
  <si>
    <t>COLES</t>
  </si>
  <si>
    <t>ENDIVIA Y ESCAROLA</t>
  </si>
  <si>
    <t>ESPÁRRAGO</t>
  </si>
  <si>
    <t>ESPINACA</t>
  </si>
  <si>
    <t>GUISANTE</t>
  </si>
  <si>
    <t>JUDÍA</t>
  </si>
  <si>
    <t>LECHUGA</t>
  </si>
  <si>
    <t>PATATA</t>
  </si>
  <si>
    <t>PEPINO</t>
  </si>
  <si>
    <t>PIMIENTO</t>
  </si>
  <si>
    <t>PUERRO</t>
  </si>
  <si>
    <t>TOMATE</t>
  </si>
  <si>
    <t>ZANAHORIA Y NABO</t>
  </si>
  <si>
    <t>OTRAS HORTALIZAS</t>
  </si>
  <si>
    <t>T. HORTALIZAS</t>
  </si>
  <si>
    <t>AGUACATE</t>
  </si>
  <si>
    <t>ALBARICOQUE</t>
  </si>
  <si>
    <t>CEREZA Y GUINDA</t>
  </si>
  <si>
    <t>CIRUELA</t>
  </si>
  <si>
    <t>FRAMBUESA</t>
  </si>
  <si>
    <t>FRESA</t>
  </si>
  <si>
    <t>HIGO</t>
  </si>
  <si>
    <t>KIWI</t>
  </si>
  <si>
    <t>MANGO, GUAYABA</t>
  </si>
  <si>
    <t>MANZANA</t>
  </si>
  <si>
    <t>MELOCOTÓN</t>
  </si>
  <si>
    <t>MELÓN</t>
  </si>
  <si>
    <t>NECTARINA</t>
  </si>
  <si>
    <t>PERA</t>
  </si>
  <si>
    <t>PIÑA</t>
  </si>
  <si>
    <t>PLÁTANO</t>
  </si>
  <si>
    <t>SANDÍA</t>
  </si>
  <si>
    <t>UVA DE MESA</t>
  </si>
  <si>
    <t>OTRAS FRUTAS</t>
  </si>
  <si>
    <t>TOTAL FRUTAS</t>
  </si>
  <si>
    <t>TOTAL F. Y H.</t>
  </si>
  <si>
    <t>LIMÓN</t>
  </si>
  <si>
    <t>MANDARINA</t>
  </si>
  <si>
    <t>NARANJA</t>
  </si>
  <si>
    <t>OTROS CÍTRICOS</t>
  </si>
  <si>
    <t>POMELO</t>
  </si>
  <si>
    <t>* Datos sin consolidar por Aduanas</t>
  </si>
  <si>
    <t>IMPORTACIONES ESPAÑOLAS DE FRUTAS Y HORTALIZAS - AÑO 2.010 - EN TM</t>
  </si>
  <si>
    <t>IMPORTACIONES ESPAÑOLAS DE FRUTAS Y HORTALIZAS - AÑO 2.011 - EN TM</t>
  </si>
  <si>
    <t>IMPORTACIONES ESPAÑOLAS DE FRUTAS Y HORTALIZAS - AÑO 2.012 - EN TM</t>
  </si>
  <si>
    <t>CALABAZA</t>
  </si>
  <si>
    <t>MAÍZ DULCE</t>
  </si>
  <si>
    <t>ARÁNDANO</t>
  </si>
  <si>
    <t>CAQUI</t>
  </si>
  <si>
    <t>GROSELLA</t>
  </si>
  <si>
    <t>MORA</t>
  </si>
  <si>
    <t>* Datos sin consolidar</t>
  </si>
  <si>
    <t>IMPORTACIONES ESPAÑOLAS DE FRUTAS Y HORTALIZAS - AÑO 2.013 - EN TM</t>
  </si>
  <si>
    <t>IMPORTACIONES ESPAÑOLAS DE FRUTAS Y HORTALIZAS - AÑO 2.014 - EN TM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</si>
</sst>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theme="1"/>
      <name val="Open Sans"/>
      <family val="2"/>
    </font>
    <font>
      <sz val="10"/>
      <color indexed="8"/>
      <name val="MS Sans Serif"/>
      <family val="2"/>
    </font>
    <font>
      <sz val="10"/>
      <name val="Bookman Old Style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sz val="11"/>
      <name val="Open Sans"/>
      <family val="2"/>
    </font>
    <font>
      <b/>
      <sz val="11"/>
      <color indexed="8"/>
      <name val="Open Sans"/>
      <family val="2"/>
    </font>
    <font>
      <sz val="11"/>
      <color indexed="8"/>
      <name val="Open Sans"/>
      <family val="2"/>
    </font>
    <font>
      <b/>
      <sz val="11"/>
      <color theme="4" tint="-0.249977111117893"/>
      <name val="Open Sans"/>
      <family val="2"/>
    </font>
    <font>
      <sz val="11"/>
      <color theme="4" tint="-0.249977111117893"/>
      <name val="Open Sans"/>
      <family val="2"/>
    </font>
    <font>
      <b/>
      <sz val="14"/>
      <color theme="4" tint="-0.249977111117893"/>
      <name val="Open Sans"/>
      <family val="2"/>
    </font>
    <font>
      <sz val="14"/>
      <color theme="4" tint="-0.24997711111789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6" fillId="2" borderId="0" applyNumberFormat="0" applyBorder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6" fillId="2" borderId="0" applyNumberFormat="0" applyBorder="0" applyAlignment="0" applyProtection="0"/>
    <xf numFmtId="0" fontId="3" fillId="0" borderId="0"/>
    <xf numFmtId="0" fontId="3" fillId="0" borderId="0"/>
  </cellStyleXfs>
  <cellXfs count="54">
    <xf numFmtId="0" fontId="0" fillId="0" borderId="0" xfId="0"/>
    <xf numFmtId="3" fontId="7" fillId="0" borderId="0" xfId="7" applyNumberFormat="1" applyFont="1" applyFill="1" applyBorder="1" applyAlignment="1">
      <alignment horizontal="center"/>
    </xf>
    <xf numFmtId="3" fontId="8" fillId="0" borderId="0" xfId="7" applyNumberFormat="1" applyFont="1" applyFill="1" applyBorder="1" applyAlignment="1">
      <alignment horizontal="center"/>
    </xf>
    <xf numFmtId="3" fontId="7" fillId="3" borderId="0" xfId="7" applyNumberFormat="1" applyFont="1" applyFill="1" applyBorder="1" applyAlignment="1">
      <alignment horizontal="left"/>
    </xf>
    <xf numFmtId="3" fontId="9" fillId="3" borderId="0" xfId="7" applyNumberFormat="1" applyFont="1" applyFill="1" applyBorder="1"/>
    <xf numFmtId="3" fontId="8" fillId="3" borderId="0" xfId="7" applyNumberFormat="1" applyFont="1" applyFill="1" applyBorder="1" applyAlignment="1">
      <alignment horizontal="right"/>
    </xf>
    <xf numFmtId="3" fontId="7" fillId="0" borderId="0" xfId="7" applyNumberFormat="1" applyFont="1" applyFill="1" applyBorder="1" applyAlignment="1">
      <alignment horizontal="left"/>
    </xf>
    <xf numFmtId="3" fontId="9" fillId="0" borderId="0" xfId="7" applyNumberFormat="1" applyFont="1" applyFill="1" applyBorder="1"/>
    <xf numFmtId="3" fontId="8" fillId="0" borderId="0" xfId="7" applyNumberFormat="1" applyFont="1" applyFill="1" applyBorder="1" applyAlignment="1">
      <alignment horizontal="right"/>
    </xf>
    <xf numFmtId="3" fontId="7" fillId="0" borderId="0" xfId="7" applyNumberFormat="1" applyFont="1" applyFill="1" applyBorder="1"/>
    <xf numFmtId="3" fontId="8" fillId="0" borderId="0" xfId="7" applyNumberFormat="1" applyFont="1" applyFill="1" applyBorder="1"/>
    <xf numFmtId="3" fontId="7" fillId="3" borderId="0" xfId="7" applyNumberFormat="1" applyFont="1" applyFill="1" applyBorder="1"/>
    <xf numFmtId="3" fontId="10" fillId="0" borderId="0" xfId="6" applyNumberFormat="1" applyFont="1" applyFill="1" applyBorder="1"/>
    <xf numFmtId="3" fontId="11" fillId="0" borderId="0" xfId="6" applyNumberFormat="1" applyFont="1" applyFill="1" applyBorder="1"/>
    <xf numFmtId="0" fontId="11" fillId="0" borderId="0" xfId="6" applyFont="1" applyFill="1" applyBorder="1"/>
    <xf numFmtId="3" fontId="10" fillId="0" borderId="0" xfId="6" applyNumberFormat="1" applyFont="1" applyFill="1" applyBorder="1" applyAlignment="1">
      <alignment horizontal="center"/>
    </xf>
    <xf numFmtId="3" fontId="11" fillId="0" borderId="0" xfId="6" applyNumberFormat="1" applyFont="1" applyFill="1" applyBorder="1" applyAlignment="1">
      <alignment horizontal="center"/>
    </xf>
    <xf numFmtId="3" fontId="11" fillId="0" borderId="0" xfId="8" applyNumberFormat="1" applyFont="1" applyFill="1" applyBorder="1"/>
    <xf numFmtId="3" fontId="10" fillId="0" borderId="0" xfId="4" applyNumberFormat="1" applyFont="1" applyBorder="1"/>
    <xf numFmtId="3" fontId="11" fillId="0" borderId="0" xfId="4" applyNumberFormat="1" applyFont="1" applyBorder="1"/>
    <xf numFmtId="3" fontId="10" fillId="0" borderId="0" xfId="5" applyNumberFormat="1" applyFont="1" applyFill="1" applyBorder="1"/>
    <xf numFmtId="3" fontId="11" fillId="0" borderId="0" xfId="5" applyNumberFormat="1" applyFont="1" applyFill="1" applyBorder="1"/>
    <xf numFmtId="3" fontId="7" fillId="0" borderId="0" xfId="1" applyNumberFormat="1" applyFont="1" applyFill="1" applyBorder="1" applyAlignment="1">
      <alignment horizontal="center"/>
    </xf>
    <xf numFmtId="3" fontId="8" fillId="0" borderId="0" xfId="1" applyNumberFormat="1" applyFont="1" applyFill="1" applyBorder="1" applyAlignment="1">
      <alignment horizontal="center"/>
    </xf>
    <xf numFmtId="3" fontId="10" fillId="0" borderId="0" xfId="4" applyNumberFormat="1" applyFont="1" applyBorder="1" applyAlignment="1">
      <alignment horizontal="center"/>
    </xf>
    <xf numFmtId="3" fontId="11" fillId="0" borderId="0" xfId="4" applyNumberFormat="1" applyFont="1" applyBorder="1" applyAlignment="1">
      <alignment horizontal="center"/>
    </xf>
    <xf numFmtId="3" fontId="7" fillId="0" borderId="0" xfId="1" applyNumberFormat="1" applyFont="1" applyFill="1" applyBorder="1" applyAlignment="1">
      <alignment horizontal="left"/>
    </xf>
    <xf numFmtId="3" fontId="7" fillId="0" borderId="0" xfId="1" applyNumberFormat="1" applyFont="1" applyFill="1" applyBorder="1"/>
    <xf numFmtId="3" fontId="8" fillId="0" borderId="0" xfId="1" applyNumberFormat="1" applyFont="1" applyFill="1" applyBorder="1" applyAlignment="1">
      <alignment horizontal="right"/>
    </xf>
    <xf numFmtId="3" fontId="8" fillId="0" borderId="0" xfId="1" applyNumberFormat="1" applyFont="1" applyFill="1" applyBorder="1"/>
    <xf numFmtId="3" fontId="10" fillId="0" borderId="0" xfId="4" applyNumberFormat="1" applyFont="1" applyFill="1" applyBorder="1"/>
    <xf numFmtId="3" fontId="11" fillId="0" borderId="0" xfId="4" applyNumberFormat="1" applyFont="1" applyFill="1" applyBorder="1"/>
    <xf numFmtId="3" fontId="10" fillId="0" borderId="0" xfId="2" applyNumberFormat="1" applyFont="1" applyFill="1" applyBorder="1"/>
    <xf numFmtId="3" fontId="11" fillId="0" borderId="0" xfId="2" applyNumberFormat="1" applyFont="1" applyFill="1" applyBorder="1"/>
    <xf numFmtId="3" fontId="2" fillId="0" borderId="0" xfId="7" applyNumberFormat="1" applyFont="1" applyFill="1" applyBorder="1" applyAlignment="1">
      <alignment horizontal="center"/>
    </xf>
    <xf numFmtId="3" fontId="2" fillId="3" borderId="0" xfId="7" applyNumberFormat="1" applyFont="1" applyFill="1" applyBorder="1" applyAlignment="1">
      <alignment horizontal="left"/>
    </xf>
    <xf numFmtId="3" fontId="2" fillId="0" borderId="0" xfId="7" applyNumberFormat="1" applyFont="1" applyFill="1" applyBorder="1" applyAlignment="1">
      <alignment horizontal="left"/>
    </xf>
    <xf numFmtId="3" fontId="2" fillId="0" borderId="0" xfId="7" applyNumberFormat="1" applyFont="1" applyFill="1" applyBorder="1"/>
    <xf numFmtId="3" fontId="2" fillId="3" borderId="0" xfId="7" applyNumberFormat="1" applyFont="1" applyFill="1" applyBorder="1"/>
    <xf numFmtId="3" fontId="12" fillId="0" borderId="0" xfId="2" applyNumberFormat="1" applyFont="1" applyFill="1" applyBorder="1" applyAlignment="1"/>
    <xf numFmtId="0" fontId="13" fillId="0" borderId="0" xfId="2" applyFont="1" applyFill="1" applyBorder="1" applyAlignment="1"/>
    <xf numFmtId="3" fontId="12" fillId="0" borderId="0" xfId="4" applyNumberFormat="1" applyFont="1" applyFill="1" applyBorder="1" applyAlignment="1"/>
    <xf numFmtId="0" fontId="13" fillId="0" borderId="0" xfId="4" applyFont="1" applyFill="1" applyBorder="1" applyAlignment="1"/>
    <xf numFmtId="3" fontId="12" fillId="0" borderId="0" xfId="5" applyNumberFormat="1" applyFont="1" applyFill="1" applyBorder="1" applyAlignment="1"/>
    <xf numFmtId="0" fontId="13" fillId="0" borderId="0" xfId="5" applyFont="1" applyFill="1" applyBorder="1" applyAlignment="1"/>
    <xf numFmtId="3" fontId="12" fillId="0" borderId="0" xfId="6" applyNumberFormat="1" applyFont="1" applyFill="1" applyBorder="1" applyAlignment="1"/>
    <xf numFmtId="0" fontId="13" fillId="0" borderId="0" xfId="6" applyFont="1" applyFill="1" applyBorder="1" applyAlignment="1"/>
    <xf numFmtId="3" fontId="14" fillId="0" borderId="0" xfId="6" applyNumberFormat="1" applyFont="1" applyFill="1" applyBorder="1" applyAlignment="1"/>
    <xf numFmtId="0" fontId="15" fillId="0" borderId="0" xfId="6" applyFont="1" applyFill="1" applyBorder="1" applyAlignment="1"/>
    <xf numFmtId="3" fontId="1" fillId="0" borderId="0" xfId="7" applyNumberFormat="1" applyFont="1" applyFill="1" applyBorder="1" applyAlignment="1">
      <alignment horizontal="center"/>
    </xf>
    <xf numFmtId="3" fontId="1" fillId="3" borderId="0" xfId="7" applyNumberFormat="1" applyFont="1" applyFill="1" applyBorder="1" applyAlignment="1">
      <alignment horizontal="left"/>
    </xf>
    <xf numFmtId="3" fontId="1" fillId="0" borderId="0" xfId="7" applyNumberFormat="1" applyFont="1" applyFill="1" applyBorder="1" applyAlignment="1">
      <alignment horizontal="left"/>
    </xf>
    <xf numFmtId="3" fontId="1" fillId="0" borderId="0" xfId="7" applyNumberFormat="1" applyFont="1" applyFill="1" applyBorder="1"/>
    <xf numFmtId="3" fontId="1" fillId="3" borderId="0" xfId="7" applyNumberFormat="1" applyFont="1" applyFill="1" applyBorder="1"/>
  </cellXfs>
  <cellStyles count="10">
    <cellStyle name="20% - Énfasis3" xfId="1" builtinId="38"/>
    <cellStyle name="20% - Énfasis3 2" xfId="7"/>
    <cellStyle name="Normal" xfId="0" builtinId="0"/>
    <cellStyle name="Normal 2" xfId="2"/>
    <cellStyle name="Normal 2 2" xfId="9"/>
    <cellStyle name="Normal 3" xfId="3"/>
    <cellStyle name="Normal 4" xfId="4"/>
    <cellStyle name="Normal 5" xfId="5"/>
    <cellStyle name="Normal 5 2" xfId="6"/>
    <cellStyle name="Normal_1995" xfId="8"/>
  </cellStyles>
  <dxfs count="13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ns"/>
        <scheme val="none"/>
      </font>
      <numFmt numFmtId="164" formatCode="#.##0"/>
      <fill>
        <patternFill patternType="none">
          <fgColor rgb="FF000000"/>
          <bgColor rgb="FFFFFFFF"/>
        </patternFill>
      </fill>
      <alignment vertical="top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ns"/>
        <scheme val="none"/>
      </font>
      <numFmt numFmtId="164" formatCode="#.##0"/>
      <fill>
        <patternFill patternType="none">
          <fgColor rgb="FF000000"/>
          <bgColor rgb="FFFFFFFF"/>
        </patternFill>
      </fill>
      <alignment vertical="top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ns"/>
        <scheme val="none"/>
      </font>
      <numFmt numFmtId="164" formatCode="#.##0"/>
      <fill>
        <patternFill patternType="none">
          <fgColor rgb="FF000000"/>
          <bgColor rgb="FFFFFFFF"/>
        </patternFill>
      </fill>
      <alignment vertical="top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</dxfs>
  <tableStyles count="1" defaultTableStyle="TableStyleMedium9" defaultPivotStyle="PivotStyleLight16">
    <tableStyle name="Estilo de tabla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a24" displayName="Tabla24" ref="A6:N65" headerRowCount="0" totalsRowShown="0" headerRowDxfId="131" dataDxfId="130" headerRowCellStyle="20% - Énfasis3" dataCellStyle="20% - Énfasis3">
  <tableColumns count="14">
    <tableColumn id="1" name="Columna1" headerRowDxfId="129" dataDxfId="128" totalsRowDxfId="127" headerRowCellStyle="20% - Énfasis3" dataCellStyle="20% - Énfasis3"/>
    <tableColumn id="2" name="Columna2" headerRowDxfId="126" dataDxfId="125" totalsRowDxfId="124" headerRowCellStyle="20% - Énfasis3" dataCellStyle="20% - Énfasis3"/>
    <tableColumn id="3" name="Columna3" headerRowDxfId="123" dataDxfId="122" totalsRowDxfId="121" headerRowCellStyle="20% - Énfasis3" dataCellStyle="20% - Énfasis3"/>
    <tableColumn id="4" name="Columna4" headerRowDxfId="120" dataDxfId="119" totalsRowDxfId="118" headerRowCellStyle="20% - Énfasis3" dataCellStyle="20% - Énfasis3"/>
    <tableColumn id="5" name="Columna5" headerRowDxfId="117" dataDxfId="116" totalsRowDxfId="115" headerRowCellStyle="20% - Énfasis3" dataCellStyle="20% - Énfasis3"/>
    <tableColumn id="6" name="Columna6" headerRowDxfId="114" dataDxfId="113" totalsRowDxfId="112" headerRowCellStyle="20% - Énfasis3" dataCellStyle="20% - Énfasis3"/>
    <tableColumn id="7" name="Columna7" headerRowDxfId="111" dataDxfId="110" totalsRowDxfId="109" headerRowCellStyle="20% - Énfasis3" dataCellStyle="20% - Énfasis3"/>
    <tableColumn id="8" name="Columna8" headerRowDxfId="108" dataDxfId="107" totalsRowDxfId="106" headerRowCellStyle="20% - Énfasis3" dataCellStyle="20% - Énfasis3"/>
    <tableColumn id="9" name="Columna9" headerRowDxfId="105" dataDxfId="104" totalsRowDxfId="103" headerRowCellStyle="20% - Énfasis3" dataCellStyle="20% - Énfasis3"/>
    <tableColumn id="10" name="Columna10" headerRowDxfId="102" dataDxfId="101" totalsRowDxfId="100" headerRowCellStyle="20% - Énfasis3" dataCellStyle="20% - Énfasis3"/>
    <tableColumn id="11" name="Columna11" headerRowDxfId="99" dataDxfId="98" totalsRowDxfId="97" headerRowCellStyle="20% - Énfasis3" dataCellStyle="20% - Énfasis3"/>
    <tableColumn id="12" name="Columna12" headerRowDxfId="96" dataDxfId="95" totalsRowDxfId="94" headerRowCellStyle="20% - Énfasis3" dataCellStyle="20% - Énfasis3"/>
    <tableColumn id="13" name="Columna13" headerRowDxfId="93" dataDxfId="92" totalsRowDxfId="91" headerRowCellStyle="20% - Énfasis3" dataCellStyle="20% - Énfasis3"/>
    <tableColumn id="14" name="Columna14" headerRowDxfId="90" dataDxfId="89" totalsRowDxfId="88" headerRowCellStyle="20% - Énfasis3" dataCellStyle="20% - Énfasis3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2437" displayName="Tabla2437" ref="A6:N65" headerRowCount="0" totalsRowShown="0" headerRowDxfId="87" dataDxfId="86">
  <tableColumns count="14">
    <tableColumn id="1" name="Columna1" headerRowDxfId="85" dataDxfId="84" totalsRowDxfId="83"/>
    <tableColumn id="2" name="Columna2" headerRowDxfId="82" dataDxfId="81" totalsRowDxfId="80"/>
    <tableColumn id="3" name="Columna3" headerRowDxfId="79" dataDxfId="78" totalsRowDxfId="77"/>
    <tableColumn id="4" name="Columna4" headerRowDxfId="76" dataDxfId="75" totalsRowDxfId="74"/>
    <tableColumn id="5" name="Columna5" headerRowDxfId="73" dataDxfId="72" totalsRowDxfId="71"/>
    <tableColumn id="6" name="Columna6" headerRowDxfId="70" dataDxfId="69" totalsRowDxfId="68"/>
    <tableColumn id="7" name="Columna7" headerRowDxfId="67" dataDxfId="66" totalsRowDxfId="65"/>
    <tableColumn id="8" name="Columna8" headerRowDxfId="64" dataDxfId="63" totalsRowDxfId="62"/>
    <tableColumn id="9" name="Columna9" headerRowDxfId="61" dataDxfId="60" totalsRowDxfId="59"/>
    <tableColumn id="10" name="Columna10" headerRowDxfId="58" dataDxfId="57" totalsRowDxfId="56"/>
    <tableColumn id="11" name="Columna11" headerRowDxfId="55" dataDxfId="54" totalsRowDxfId="53"/>
    <tableColumn id="12" name="Columna12" headerRowDxfId="52" dataDxfId="51" totalsRowDxfId="50"/>
    <tableColumn id="13" name="Columna13" headerRowDxfId="49" dataDxfId="48" totalsRowDxfId="47"/>
    <tableColumn id="14" name="Columna14" headerRowDxfId="46" dataDxfId="45" totalsRowDxfId="44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24347" displayName="Tabla24347" ref="A6:N65" headerRowCount="0" totalsRowShown="0" headerRowDxfId="1" dataDxfId="0">
  <tableColumns count="14">
    <tableColumn id="1" name="Columna1" headerRowDxfId="42" dataDxfId="41" totalsRowDxfId="43"/>
    <tableColumn id="2" name="Columna2" headerRowDxfId="39" dataDxfId="38" totalsRowDxfId="40"/>
    <tableColumn id="3" name="Columna3" headerRowDxfId="36" dataDxfId="35" totalsRowDxfId="37"/>
    <tableColumn id="4" name="Columna4" headerRowDxfId="33" dataDxfId="32" totalsRowDxfId="34"/>
    <tableColumn id="5" name="Columna5" headerRowDxfId="30" dataDxfId="29" totalsRowDxfId="31"/>
    <tableColumn id="6" name="Columna6" headerRowDxfId="27" dataDxfId="26" totalsRowDxfId="28"/>
    <tableColumn id="7" name="Columna7" headerRowDxfId="24" dataDxfId="23" totalsRowDxfId="25"/>
    <tableColumn id="8" name="Columna8" headerRowDxfId="21" dataDxfId="20" totalsRowDxfId="22"/>
    <tableColumn id="9" name="Columna9" headerRowDxfId="18" dataDxfId="17" totalsRowDxfId="19"/>
    <tableColumn id="10" name="Columna10" headerRowDxfId="15" dataDxfId="14" totalsRowDxfId="16"/>
    <tableColumn id="11" name="Columna11" headerRowDxfId="12" dataDxfId="11" totalsRowDxfId="13"/>
    <tableColumn id="12" name="Columna12" headerRowDxfId="9" dataDxfId="8" totalsRowDxfId="10"/>
    <tableColumn id="13" name="Columna13" headerRowDxfId="6" dataDxfId="5" totalsRowDxfId="7"/>
    <tableColumn id="14" name="Columna14" headerRowDxfId="3" dataDxfId="2" totalsRowDxfId="4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zoomScale="75" workbookViewId="0">
      <selection activeCell="A2" sqref="A1:XFD1048576"/>
    </sheetView>
  </sheetViews>
  <sheetFormatPr baseColWidth="10" defaultRowHeight="16.5"/>
  <cols>
    <col min="1" max="1" width="21.5703125" style="18" customWidth="1"/>
    <col min="2" max="3" width="15.7109375" style="19" customWidth="1"/>
    <col min="4" max="4" width="14" style="19" customWidth="1"/>
    <col min="5" max="5" width="15.28515625" style="19" customWidth="1"/>
    <col min="6" max="6" width="14" style="19" customWidth="1"/>
    <col min="7" max="7" width="13.7109375" style="19" customWidth="1"/>
    <col min="8" max="8" width="14" style="19" customWidth="1"/>
    <col min="9" max="9" width="13.85546875" style="19" customWidth="1"/>
    <col min="10" max="10" width="14" style="19" customWidth="1"/>
    <col min="11" max="12" width="13.85546875" style="19" customWidth="1"/>
    <col min="13" max="13" width="15.5703125" style="19" customWidth="1"/>
    <col min="14" max="14" width="15.85546875" style="18" customWidth="1"/>
    <col min="15" max="16384" width="11.42578125" style="19"/>
  </cols>
  <sheetData>
    <row r="1" spans="1:14">
      <c r="G1" s="18"/>
    </row>
    <row r="3" spans="1:14">
      <c r="A3" s="39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9" customHeight="1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2"/>
    </row>
    <row r="5" spans="1:14" s="24" customFormat="1">
      <c r="A5" s="22"/>
      <c r="B5" s="22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7</v>
      </c>
      <c r="J5" s="22" t="s">
        <v>8</v>
      </c>
      <c r="K5" s="22" t="s">
        <v>9</v>
      </c>
      <c r="L5" s="22" t="s">
        <v>10</v>
      </c>
      <c r="M5" s="22" t="s">
        <v>11</v>
      </c>
      <c r="N5" s="23" t="s">
        <v>12</v>
      </c>
    </row>
    <row r="6" spans="1:14" s="25" customFormat="1" ht="9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>
      <c r="A7" s="26" t="s">
        <v>13</v>
      </c>
      <c r="B7" s="27">
        <v>4</v>
      </c>
      <c r="C7" s="27">
        <v>4</v>
      </c>
      <c r="D7" s="27">
        <v>28</v>
      </c>
      <c r="E7" s="27">
        <v>26</v>
      </c>
      <c r="F7" s="27">
        <v>6</v>
      </c>
      <c r="G7" s="27">
        <v>21.38655</v>
      </c>
      <c r="H7" s="27">
        <v>5</v>
      </c>
      <c r="I7" s="27">
        <v>23</v>
      </c>
      <c r="J7" s="27">
        <v>1</v>
      </c>
      <c r="K7" s="27">
        <v>21</v>
      </c>
      <c r="L7" s="27">
        <v>19</v>
      </c>
      <c r="M7" s="27">
        <v>4</v>
      </c>
      <c r="N7" s="28">
        <f t="shared" ref="N7:N27" si="0">SUM(B7:M7)</f>
        <v>162.38655</v>
      </c>
    </row>
    <row r="8" spans="1:14">
      <c r="A8" s="26" t="s">
        <v>14</v>
      </c>
      <c r="B8" s="27">
        <v>2540</v>
      </c>
      <c r="C8" s="27">
        <v>2638</v>
      </c>
      <c r="D8" s="27">
        <v>2081</v>
      </c>
      <c r="E8" s="27">
        <v>1321</v>
      </c>
      <c r="F8" s="27">
        <v>634</v>
      </c>
      <c r="G8" s="27">
        <v>358.16844500000002</v>
      </c>
      <c r="H8" s="27">
        <v>458</v>
      </c>
      <c r="I8" s="27">
        <v>971</v>
      </c>
      <c r="J8" s="27">
        <v>656</v>
      </c>
      <c r="K8" s="27">
        <v>435</v>
      </c>
      <c r="L8" s="27">
        <v>480</v>
      </c>
      <c r="M8" s="27">
        <v>974</v>
      </c>
      <c r="N8" s="28">
        <f t="shared" si="0"/>
        <v>13546.168444999999</v>
      </c>
    </row>
    <row r="9" spans="1:14">
      <c r="A9" s="26" t="s">
        <v>15</v>
      </c>
      <c r="B9" s="27">
        <v>13</v>
      </c>
      <c r="C9" s="27">
        <v>41</v>
      </c>
      <c r="D9" s="27">
        <v>13</v>
      </c>
      <c r="E9" s="27">
        <v>15</v>
      </c>
      <c r="F9" s="27">
        <v>13</v>
      </c>
      <c r="G9" s="27">
        <v>6.6666000000000007</v>
      </c>
      <c r="H9" s="27">
        <v>25</v>
      </c>
      <c r="I9" s="27">
        <v>47</v>
      </c>
      <c r="J9" s="27">
        <v>12</v>
      </c>
      <c r="K9" s="27">
        <v>15</v>
      </c>
      <c r="L9" s="27">
        <v>9</v>
      </c>
      <c r="M9" s="27">
        <v>16</v>
      </c>
      <c r="N9" s="28">
        <f t="shared" si="0"/>
        <v>225.66660000000002</v>
      </c>
    </row>
    <row r="10" spans="1:14">
      <c r="A10" s="26" t="s">
        <v>16</v>
      </c>
      <c r="B10" s="27">
        <v>14</v>
      </c>
      <c r="C10" s="27">
        <v>48</v>
      </c>
      <c r="D10" s="27">
        <v>36</v>
      </c>
      <c r="E10" s="27">
        <v>30</v>
      </c>
      <c r="F10" s="27">
        <v>30</v>
      </c>
      <c r="G10" s="27">
        <v>24.2822</v>
      </c>
      <c r="H10" s="27">
        <v>12</v>
      </c>
      <c r="I10" s="27">
        <v>15</v>
      </c>
      <c r="J10" s="27">
        <v>69</v>
      </c>
      <c r="K10" s="27">
        <v>85</v>
      </c>
      <c r="L10" s="27">
        <v>9</v>
      </c>
      <c r="M10" s="27">
        <v>9</v>
      </c>
      <c r="N10" s="28">
        <f t="shared" si="0"/>
        <v>381.28219999999999</v>
      </c>
    </row>
    <row r="11" spans="1:14">
      <c r="A11" s="26" t="s">
        <v>17</v>
      </c>
      <c r="B11" s="27">
        <v>27</v>
      </c>
      <c r="C11" s="27">
        <v>54</v>
      </c>
      <c r="D11" s="27">
        <v>16</v>
      </c>
      <c r="E11" s="27">
        <v>10</v>
      </c>
      <c r="F11" s="27">
        <v>18</v>
      </c>
      <c r="G11" s="27">
        <v>55.838260000000005</v>
      </c>
      <c r="H11" s="27">
        <v>19</v>
      </c>
      <c r="I11" s="27">
        <v>17</v>
      </c>
      <c r="J11" s="27">
        <v>18</v>
      </c>
      <c r="K11" s="27">
        <v>17</v>
      </c>
      <c r="L11" s="27">
        <v>33</v>
      </c>
      <c r="M11" s="27">
        <v>38</v>
      </c>
      <c r="N11" s="28">
        <f t="shared" si="0"/>
        <v>322.83825999999999</v>
      </c>
    </row>
    <row r="12" spans="1:14">
      <c r="A12" s="26" t="s">
        <v>18</v>
      </c>
      <c r="B12" s="27">
        <v>1757</v>
      </c>
      <c r="C12" s="27">
        <v>871</v>
      </c>
      <c r="D12" s="27">
        <v>300</v>
      </c>
      <c r="E12" s="27">
        <v>58</v>
      </c>
      <c r="F12" s="27">
        <v>33</v>
      </c>
      <c r="G12" s="27">
        <v>223.49600000000001</v>
      </c>
      <c r="H12" s="27">
        <v>265</v>
      </c>
      <c r="I12" s="27">
        <v>83</v>
      </c>
      <c r="J12" s="27">
        <v>134</v>
      </c>
      <c r="K12" s="27">
        <v>296</v>
      </c>
      <c r="L12" s="27">
        <v>1040</v>
      </c>
      <c r="M12" s="27">
        <v>1955</v>
      </c>
      <c r="N12" s="28">
        <f t="shared" si="0"/>
        <v>7015.4960000000001</v>
      </c>
    </row>
    <row r="13" spans="1:14">
      <c r="A13" s="26" t="s">
        <v>19</v>
      </c>
      <c r="B13" s="27">
        <v>4636</v>
      </c>
      <c r="C13" s="27">
        <v>7984</v>
      </c>
      <c r="D13" s="27">
        <v>14088</v>
      </c>
      <c r="E13" s="27">
        <v>13513</v>
      </c>
      <c r="F13" s="27">
        <v>8131</v>
      </c>
      <c r="G13" s="27">
        <v>2698.1392999999998</v>
      </c>
      <c r="H13" s="27">
        <v>1248</v>
      </c>
      <c r="I13" s="27">
        <v>2093</v>
      </c>
      <c r="J13" s="27">
        <v>1124</v>
      </c>
      <c r="K13" s="27">
        <v>252</v>
      </c>
      <c r="L13" s="27">
        <v>1080</v>
      </c>
      <c r="M13" s="27">
        <v>2014</v>
      </c>
      <c r="N13" s="28">
        <f t="shared" si="0"/>
        <v>58861.139300000003</v>
      </c>
    </row>
    <row r="14" spans="1:14">
      <c r="A14" s="26" t="s">
        <v>20</v>
      </c>
      <c r="B14" s="27">
        <v>727</v>
      </c>
      <c r="C14" s="27">
        <v>357</v>
      </c>
      <c r="D14" s="27">
        <v>651</v>
      </c>
      <c r="E14" s="27">
        <v>1475</v>
      </c>
      <c r="F14" s="27">
        <v>1989</v>
      </c>
      <c r="G14" s="27">
        <v>1352.9158400000001</v>
      </c>
      <c r="H14" s="27">
        <v>1230</v>
      </c>
      <c r="I14" s="27">
        <v>713</v>
      </c>
      <c r="J14" s="27">
        <v>1805</v>
      </c>
      <c r="K14" s="27">
        <v>1864</v>
      </c>
      <c r="L14" s="27">
        <v>1787</v>
      </c>
      <c r="M14" s="27">
        <v>838</v>
      </c>
      <c r="N14" s="28">
        <f t="shared" si="0"/>
        <v>14788.91584</v>
      </c>
    </row>
    <row r="15" spans="1:14">
      <c r="A15" s="26" t="s">
        <v>21</v>
      </c>
      <c r="B15" s="27">
        <v>228</v>
      </c>
      <c r="C15" s="27">
        <v>151</v>
      </c>
      <c r="D15" s="27">
        <v>226</v>
      </c>
      <c r="E15" s="27">
        <v>399</v>
      </c>
      <c r="F15" s="27">
        <v>457</v>
      </c>
      <c r="G15" s="27">
        <v>563.66595000000007</v>
      </c>
      <c r="H15" s="27">
        <v>421</v>
      </c>
      <c r="I15" s="27">
        <v>299</v>
      </c>
      <c r="J15" s="27">
        <v>527</v>
      </c>
      <c r="K15" s="27">
        <v>434</v>
      </c>
      <c r="L15" s="27">
        <v>352</v>
      </c>
      <c r="M15" s="27">
        <v>404</v>
      </c>
      <c r="N15" s="28">
        <f t="shared" si="0"/>
        <v>4461.6659500000005</v>
      </c>
    </row>
    <row r="16" spans="1:14">
      <c r="A16" s="26" t="s">
        <v>22</v>
      </c>
      <c r="B16" s="27">
        <v>942</v>
      </c>
      <c r="C16" s="27">
        <v>941</v>
      </c>
      <c r="D16" s="27">
        <v>1272</v>
      </c>
      <c r="E16" s="27">
        <v>1208</v>
      </c>
      <c r="F16" s="27">
        <v>623</v>
      </c>
      <c r="G16" s="27">
        <v>563.65139999999997</v>
      </c>
      <c r="H16" s="27">
        <v>698</v>
      </c>
      <c r="I16" s="27">
        <v>620</v>
      </c>
      <c r="J16" s="27">
        <v>815</v>
      </c>
      <c r="K16" s="27">
        <v>1060</v>
      </c>
      <c r="L16" s="27">
        <v>991</v>
      </c>
      <c r="M16" s="27">
        <v>1045</v>
      </c>
      <c r="N16" s="28">
        <f t="shared" si="0"/>
        <v>10778.651399999999</v>
      </c>
    </row>
    <row r="17" spans="1:14">
      <c r="A17" s="26" t="s">
        <v>23</v>
      </c>
      <c r="B17" s="27">
        <v>15</v>
      </c>
      <c r="C17" s="27">
        <v>69</v>
      </c>
      <c r="D17" s="27">
        <v>91</v>
      </c>
      <c r="E17" s="27">
        <v>27</v>
      </c>
      <c r="F17" s="27">
        <v>115</v>
      </c>
      <c r="G17" s="27">
        <v>115.23219</v>
      </c>
      <c r="H17" s="27">
        <v>45</v>
      </c>
      <c r="I17" s="27">
        <v>56</v>
      </c>
      <c r="J17" s="27">
        <v>100</v>
      </c>
      <c r="K17" s="27">
        <v>149</v>
      </c>
      <c r="L17" s="27">
        <v>36</v>
      </c>
      <c r="M17" s="27">
        <v>29</v>
      </c>
      <c r="N17" s="28">
        <f t="shared" si="0"/>
        <v>847.23218999999995</v>
      </c>
    </row>
    <row r="18" spans="1:14">
      <c r="A18" s="26" t="s">
        <v>24</v>
      </c>
      <c r="B18" s="27">
        <v>61</v>
      </c>
      <c r="C18" s="27">
        <v>6</v>
      </c>
      <c r="D18" s="27">
        <v>117</v>
      </c>
      <c r="E18" s="27">
        <v>23</v>
      </c>
      <c r="F18" s="27">
        <v>24</v>
      </c>
      <c r="G18" s="27">
        <v>27.731300000000001</v>
      </c>
      <c r="H18" s="27">
        <v>188</v>
      </c>
      <c r="I18" s="27">
        <v>656</v>
      </c>
      <c r="J18" s="27">
        <v>391</v>
      </c>
      <c r="K18" s="27">
        <v>528</v>
      </c>
      <c r="L18" s="27">
        <v>403</v>
      </c>
      <c r="M18" s="27">
        <v>83</v>
      </c>
      <c r="N18" s="28">
        <f t="shared" si="0"/>
        <v>2507.7312999999999</v>
      </c>
    </row>
    <row r="19" spans="1:14">
      <c r="A19" s="26" t="s">
        <v>25</v>
      </c>
      <c r="B19" s="27">
        <v>7857</v>
      </c>
      <c r="C19" s="27">
        <v>8010</v>
      </c>
      <c r="D19" s="27">
        <v>9643</v>
      </c>
      <c r="E19" s="27">
        <v>8103</v>
      </c>
      <c r="F19" s="27">
        <v>6711</v>
      </c>
      <c r="G19" s="27">
        <v>4144.4507000000003</v>
      </c>
      <c r="H19" s="27">
        <v>12348</v>
      </c>
      <c r="I19" s="27">
        <v>2763</v>
      </c>
      <c r="J19" s="27">
        <v>2400</v>
      </c>
      <c r="K19" s="27">
        <v>4365</v>
      </c>
      <c r="L19" s="27">
        <v>10661</v>
      </c>
      <c r="M19" s="27">
        <v>14799</v>
      </c>
      <c r="N19" s="28">
        <f t="shared" si="0"/>
        <v>91804.450700000001</v>
      </c>
    </row>
    <row r="20" spans="1:14">
      <c r="A20" s="26" t="s">
        <v>26</v>
      </c>
      <c r="B20" s="27">
        <v>1291</v>
      </c>
      <c r="C20" s="27">
        <v>1158</v>
      </c>
      <c r="D20" s="27">
        <v>874</v>
      </c>
      <c r="E20" s="27">
        <v>1255</v>
      </c>
      <c r="F20" s="27">
        <v>1826</v>
      </c>
      <c r="G20" s="27">
        <v>2114.2979100000002</v>
      </c>
      <c r="H20" s="27">
        <v>1866</v>
      </c>
      <c r="I20" s="27">
        <v>2428</v>
      </c>
      <c r="J20" s="27">
        <v>1788</v>
      </c>
      <c r="K20" s="27">
        <v>1828</v>
      </c>
      <c r="L20" s="27">
        <v>1030</v>
      </c>
      <c r="M20" s="27">
        <v>931</v>
      </c>
      <c r="N20" s="28">
        <f t="shared" si="0"/>
        <v>18389.297910000001</v>
      </c>
    </row>
    <row r="21" spans="1:14">
      <c r="A21" s="26" t="s">
        <v>27</v>
      </c>
      <c r="B21" s="27">
        <v>79509</v>
      </c>
      <c r="C21" s="27">
        <v>84762</v>
      </c>
      <c r="D21" s="27">
        <v>115327</v>
      </c>
      <c r="E21" s="27">
        <v>92147</v>
      </c>
      <c r="F21" s="27">
        <v>74785</v>
      </c>
      <c r="G21" s="27">
        <v>53280.818869999996</v>
      </c>
      <c r="H21" s="27">
        <v>31296</v>
      </c>
      <c r="I21" s="27">
        <v>22540</v>
      </c>
      <c r="J21" s="27">
        <v>28522</v>
      </c>
      <c r="K21" s="27">
        <v>36497</v>
      </c>
      <c r="L21" s="27">
        <v>65174</v>
      </c>
      <c r="M21" s="27">
        <v>94689</v>
      </c>
      <c r="N21" s="28">
        <f t="shared" si="0"/>
        <v>778528.81887000008</v>
      </c>
    </row>
    <row r="22" spans="1:14">
      <c r="A22" s="26" t="s">
        <v>28</v>
      </c>
      <c r="B22" s="27">
        <v>176</v>
      </c>
      <c r="C22" s="27">
        <v>302</v>
      </c>
      <c r="D22" s="27">
        <v>133</v>
      </c>
      <c r="E22" s="27">
        <v>258</v>
      </c>
      <c r="F22" s="27">
        <v>195</v>
      </c>
      <c r="G22" s="27">
        <v>112.10736999999999</v>
      </c>
      <c r="H22" s="27">
        <v>121</v>
      </c>
      <c r="I22" s="27">
        <v>66</v>
      </c>
      <c r="J22" s="27">
        <v>40</v>
      </c>
      <c r="K22" s="27">
        <v>101</v>
      </c>
      <c r="L22" s="27">
        <v>126</v>
      </c>
      <c r="M22" s="27">
        <v>302</v>
      </c>
      <c r="N22" s="28">
        <f t="shared" si="0"/>
        <v>1932.1073699999999</v>
      </c>
    </row>
    <row r="23" spans="1:14">
      <c r="A23" s="26" t="s">
        <v>29</v>
      </c>
      <c r="B23" s="27">
        <v>1256</v>
      </c>
      <c r="C23" s="27">
        <v>2078</v>
      </c>
      <c r="D23" s="27">
        <v>2966</v>
      </c>
      <c r="E23" s="27">
        <v>3707</v>
      </c>
      <c r="F23" s="27">
        <v>4053</v>
      </c>
      <c r="G23" s="27">
        <v>1816.5374999999999</v>
      </c>
      <c r="H23" s="27">
        <v>1196</v>
      </c>
      <c r="I23" s="27">
        <v>519</v>
      </c>
      <c r="J23" s="27">
        <v>635</v>
      </c>
      <c r="K23" s="27">
        <v>358</v>
      </c>
      <c r="L23" s="27">
        <v>344</v>
      </c>
      <c r="M23" s="27">
        <v>818</v>
      </c>
      <c r="N23" s="28">
        <f t="shared" si="0"/>
        <v>19746.537499999999</v>
      </c>
    </row>
    <row r="24" spans="1:14">
      <c r="A24" s="26" t="s">
        <v>30</v>
      </c>
      <c r="B24" s="27">
        <v>679</v>
      </c>
      <c r="C24" s="27">
        <v>642</v>
      </c>
      <c r="D24" s="27">
        <v>586</v>
      </c>
      <c r="E24" s="27">
        <v>1020</v>
      </c>
      <c r="F24" s="27">
        <v>1137</v>
      </c>
      <c r="G24" s="27">
        <v>1011.544625</v>
      </c>
      <c r="H24" s="27">
        <v>609</v>
      </c>
      <c r="I24" s="27">
        <v>731</v>
      </c>
      <c r="J24" s="27">
        <v>1450</v>
      </c>
      <c r="K24" s="27">
        <v>1613</v>
      </c>
      <c r="L24" s="27">
        <v>1505</v>
      </c>
      <c r="M24" s="27">
        <v>1311</v>
      </c>
      <c r="N24" s="28">
        <f t="shared" si="0"/>
        <v>12294.544625</v>
      </c>
    </row>
    <row r="25" spans="1:14">
      <c r="A25" s="26" t="s">
        <v>31</v>
      </c>
      <c r="B25" s="27">
        <v>3836</v>
      </c>
      <c r="C25" s="27">
        <v>2987</v>
      </c>
      <c r="D25" s="27">
        <v>2737</v>
      </c>
      <c r="E25" s="27">
        <v>2737</v>
      </c>
      <c r="F25" s="27">
        <v>4687</v>
      </c>
      <c r="G25" s="27">
        <v>6907.7623300000005</v>
      </c>
      <c r="H25" s="27">
        <v>8894</v>
      </c>
      <c r="I25" s="27">
        <v>21551</v>
      </c>
      <c r="J25" s="27">
        <v>44057</v>
      </c>
      <c r="K25" s="27">
        <v>54002</v>
      </c>
      <c r="L25" s="27">
        <v>5121</v>
      </c>
      <c r="M25" s="27">
        <v>6459</v>
      </c>
      <c r="N25" s="28">
        <f t="shared" si="0"/>
        <v>163975.76233</v>
      </c>
    </row>
    <row r="26" spans="1:14">
      <c r="A26" s="26" t="s">
        <v>32</v>
      </c>
      <c r="B26" s="27">
        <v>1674</v>
      </c>
      <c r="C26" s="27">
        <v>3370</v>
      </c>
      <c r="D26" s="27">
        <v>5004</v>
      </c>
      <c r="E26" s="27">
        <v>5431</v>
      </c>
      <c r="F26" s="27">
        <v>816</v>
      </c>
      <c r="G26" s="27">
        <v>1112.2543000000001</v>
      </c>
      <c r="H26" s="27">
        <v>2472</v>
      </c>
      <c r="I26" s="27">
        <v>595</v>
      </c>
      <c r="J26" s="27">
        <v>461</v>
      </c>
      <c r="K26" s="27">
        <v>1250</v>
      </c>
      <c r="L26" s="27">
        <v>323</v>
      </c>
      <c r="M26" s="27">
        <v>2043</v>
      </c>
      <c r="N26" s="28">
        <f t="shared" si="0"/>
        <v>24551.254300000001</v>
      </c>
    </row>
    <row r="27" spans="1:14">
      <c r="A27" s="26" t="s">
        <v>33</v>
      </c>
      <c r="B27" s="27">
        <v>2028</v>
      </c>
      <c r="C27" s="27">
        <v>2821</v>
      </c>
      <c r="D27" s="27">
        <v>4470</v>
      </c>
      <c r="E27" s="27">
        <v>3950</v>
      </c>
      <c r="F27" s="27">
        <v>3582</v>
      </c>
      <c r="G27" s="27">
        <v>6078.0282970000007</v>
      </c>
      <c r="H27" s="27">
        <v>2113</v>
      </c>
      <c r="I27" s="27">
        <v>2121</v>
      </c>
      <c r="J27" s="27">
        <v>1980</v>
      </c>
      <c r="K27" s="27">
        <v>2207</v>
      </c>
      <c r="L27" s="27">
        <v>3884</v>
      </c>
      <c r="M27" s="27">
        <v>3491</v>
      </c>
      <c r="N27" s="28">
        <f t="shared" si="0"/>
        <v>38725.028296999997</v>
      </c>
    </row>
    <row r="28" spans="1:14" ht="8.2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9"/>
    </row>
    <row r="29" spans="1:14" s="18" customFormat="1">
      <c r="A29" s="29" t="s">
        <v>34</v>
      </c>
      <c r="B29" s="29">
        <f t="shared" ref="B29:N29" si="1">SUM(B7:B27)</f>
        <v>109270</v>
      </c>
      <c r="C29" s="29">
        <f t="shared" si="1"/>
        <v>119294</v>
      </c>
      <c r="D29" s="29">
        <f t="shared" si="1"/>
        <v>160659</v>
      </c>
      <c r="E29" s="29">
        <f t="shared" si="1"/>
        <v>136713</v>
      </c>
      <c r="F29" s="29">
        <f t="shared" si="1"/>
        <v>109865</v>
      </c>
      <c r="G29" s="29">
        <f t="shared" si="1"/>
        <v>82588.975936999996</v>
      </c>
      <c r="H29" s="29">
        <f t="shared" si="1"/>
        <v>65529</v>
      </c>
      <c r="I29" s="29">
        <f t="shared" si="1"/>
        <v>58907</v>
      </c>
      <c r="J29" s="29">
        <f t="shared" si="1"/>
        <v>86985</v>
      </c>
      <c r="K29" s="29">
        <f t="shared" si="1"/>
        <v>107377</v>
      </c>
      <c r="L29" s="29">
        <f t="shared" si="1"/>
        <v>94407</v>
      </c>
      <c r="M29" s="29">
        <f t="shared" si="1"/>
        <v>132252</v>
      </c>
      <c r="N29" s="29">
        <f t="shared" si="1"/>
        <v>1263846.975937</v>
      </c>
    </row>
    <row r="30" spans="1:14" s="18" customFormat="1" ht="6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9"/>
    </row>
    <row r="31" spans="1:14">
      <c r="A31" s="27" t="s">
        <v>35</v>
      </c>
      <c r="B31" s="27">
        <v>956</v>
      </c>
      <c r="C31" s="27">
        <v>1011</v>
      </c>
      <c r="D31" s="27">
        <v>957</v>
      </c>
      <c r="E31" s="27">
        <v>2004</v>
      </c>
      <c r="F31" s="27">
        <v>3463</v>
      </c>
      <c r="G31" s="27">
        <v>4364.8533599999992</v>
      </c>
      <c r="H31" s="27">
        <v>5391</v>
      </c>
      <c r="I31" s="27">
        <v>5282</v>
      </c>
      <c r="J31" s="27">
        <v>4735</v>
      </c>
      <c r="K31" s="27">
        <v>2199</v>
      </c>
      <c r="L31" s="27">
        <v>1589</v>
      </c>
      <c r="M31" s="27">
        <v>842</v>
      </c>
      <c r="N31" s="28">
        <f t="shared" ref="N31:N54" si="2">SUM(B31:M31)</f>
        <v>32793.853360000001</v>
      </c>
    </row>
    <row r="32" spans="1:14">
      <c r="A32" s="27" t="s">
        <v>36</v>
      </c>
      <c r="B32" s="27">
        <v>18</v>
      </c>
      <c r="C32" s="27">
        <v>2</v>
      </c>
      <c r="D32" s="27">
        <v>3</v>
      </c>
      <c r="E32" s="27">
        <v>0</v>
      </c>
      <c r="F32" s="27">
        <v>58</v>
      </c>
      <c r="G32" s="27">
        <v>80.653440000000003</v>
      </c>
      <c r="H32" s="27">
        <v>401</v>
      </c>
      <c r="I32" s="27">
        <v>626</v>
      </c>
      <c r="J32" s="27">
        <v>259</v>
      </c>
      <c r="K32" s="27">
        <v>53</v>
      </c>
      <c r="L32" s="27">
        <v>7</v>
      </c>
      <c r="M32" s="27">
        <v>38</v>
      </c>
      <c r="N32" s="28">
        <f t="shared" si="2"/>
        <v>1545.65344</v>
      </c>
    </row>
    <row r="33" spans="1:14">
      <c r="A33" s="27" t="s">
        <v>37</v>
      </c>
      <c r="B33" s="27">
        <v>756</v>
      </c>
      <c r="C33" s="27">
        <v>112</v>
      </c>
      <c r="D33" s="27">
        <v>38</v>
      </c>
      <c r="E33" s="27">
        <v>18</v>
      </c>
      <c r="F33" s="27">
        <v>218</v>
      </c>
      <c r="G33" s="27">
        <v>45.296599999999998</v>
      </c>
      <c r="H33" s="27">
        <v>563</v>
      </c>
      <c r="I33" s="27">
        <v>200</v>
      </c>
      <c r="J33" s="27">
        <v>103</v>
      </c>
      <c r="K33" s="27">
        <v>95</v>
      </c>
      <c r="L33" s="27">
        <v>229</v>
      </c>
      <c r="M33" s="27">
        <v>644</v>
      </c>
      <c r="N33" s="28">
        <f t="shared" si="2"/>
        <v>3021.2965999999997</v>
      </c>
    </row>
    <row r="34" spans="1:14">
      <c r="A34" s="27" t="s">
        <v>38</v>
      </c>
      <c r="B34" s="27">
        <v>217</v>
      </c>
      <c r="C34" s="27">
        <v>674</v>
      </c>
      <c r="D34" s="27">
        <v>1669</v>
      </c>
      <c r="E34" s="27">
        <v>1760</v>
      </c>
      <c r="F34" s="27">
        <v>472</v>
      </c>
      <c r="G34" s="27">
        <v>78.456000000000003</v>
      </c>
      <c r="H34" s="27">
        <v>272</v>
      </c>
      <c r="I34" s="27">
        <v>251</v>
      </c>
      <c r="J34" s="27">
        <v>197</v>
      </c>
      <c r="K34" s="27">
        <v>284</v>
      </c>
      <c r="L34" s="27">
        <v>375</v>
      </c>
      <c r="M34" s="27">
        <v>73</v>
      </c>
      <c r="N34" s="28">
        <f t="shared" si="2"/>
        <v>6322.4560000000001</v>
      </c>
    </row>
    <row r="35" spans="1:14">
      <c r="A35" s="27" t="s">
        <v>39</v>
      </c>
      <c r="B35" s="27">
        <v>30</v>
      </c>
      <c r="C35" s="27">
        <v>420</v>
      </c>
      <c r="D35" s="27">
        <v>199</v>
      </c>
      <c r="E35" s="27">
        <v>52</v>
      </c>
      <c r="F35" s="27">
        <v>153</v>
      </c>
      <c r="G35" s="27">
        <v>118.50536</v>
      </c>
      <c r="H35" s="27">
        <v>6</v>
      </c>
      <c r="I35" s="27">
        <v>20</v>
      </c>
      <c r="J35" s="27">
        <v>10</v>
      </c>
      <c r="K35" s="27">
        <v>133</v>
      </c>
      <c r="L35" s="27">
        <v>26</v>
      </c>
      <c r="M35" s="27">
        <v>285</v>
      </c>
      <c r="N35" s="28">
        <f t="shared" si="2"/>
        <v>1452.5053600000001</v>
      </c>
    </row>
    <row r="36" spans="1:14">
      <c r="A36" s="27" t="s">
        <v>40</v>
      </c>
      <c r="B36" s="27">
        <v>200</v>
      </c>
      <c r="C36" s="27">
        <v>2792</v>
      </c>
      <c r="D36" s="27">
        <v>4116</v>
      </c>
      <c r="E36" s="27">
        <v>812</v>
      </c>
      <c r="F36" s="27">
        <v>4801</v>
      </c>
      <c r="G36" s="27">
        <v>525.50069999999994</v>
      </c>
      <c r="H36" s="27">
        <v>510</v>
      </c>
      <c r="I36" s="27">
        <v>154</v>
      </c>
      <c r="J36" s="27">
        <v>100</v>
      </c>
      <c r="K36" s="27">
        <v>178</v>
      </c>
      <c r="L36" s="27">
        <v>309</v>
      </c>
      <c r="M36" s="27">
        <v>520</v>
      </c>
      <c r="N36" s="28">
        <f t="shared" si="2"/>
        <v>15017.500700000001</v>
      </c>
    </row>
    <row r="37" spans="1:14">
      <c r="A37" s="27" t="s">
        <v>41</v>
      </c>
      <c r="B37" s="27">
        <v>2</v>
      </c>
      <c r="C37" s="27">
        <v>4</v>
      </c>
      <c r="D37" s="27">
        <v>1</v>
      </c>
      <c r="E37" s="27">
        <v>0</v>
      </c>
      <c r="F37" s="27">
        <v>1</v>
      </c>
      <c r="G37" s="27">
        <v>7.4749999999999996</v>
      </c>
      <c r="H37" s="27">
        <v>3</v>
      </c>
      <c r="I37" s="27">
        <v>6</v>
      </c>
      <c r="J37" s="27">
        <v>20</v>
      </c>
      <c r="K37" s="27">
        <v>18</v>
      </c>
      <c r="L37" s="27">
        <v>9</v>
      </c>
      <c r="M37" s="27">
        <v>10</v>
      </c>
      <c r="N37" s="28">
        <f t="shared" si="2"/>
        <v>81.474999999999994</v>
      </c>
    </row>
    <row r="38" spans="1:14">
      <c r="A38" s="27" t="s">
        <v>42</v>
      </c>
      <c r="B38" s="27">
        <v>5774</v>
      </c>
      <c r="C38" s="27">
        <v>7107</v>
      </c>
      <c r="D38" s="27">
        <v>7671</v>
      </c>
      <c r="E38" s="27">
        <v>9299</v>
      </c>
      <c r="F38" s="27">
        <v>18042</v>
      </c>
      <c r="G38" s="27">
        <v>15700.684170000002</v>
      </c>
      <c r="H38" s="27">
        <v>7666</v>
      </c>
      <c r="I38" s="27">
        <v>10323</v>
      </c>
      <c r="J38" s="27">
        <v>11465</v>
      </c>
      <c r="K38" s="27">
        <v>14819</v>
      </c>
      <c r="L38" s="27">
        <v>5308</v>
      </c>
      <c r="M38" s="27">
        <v>11272</v>
      </c>
      <c r="N38" s="28">
        <f t="shared" si="2"/>
        <v>124446.68416999999</v>
      </c>
    </row>
    <row r="39" spans="1:14">
      <c r="A39" s="27" t="s">
        <v>56</v>
      </c>
      <c r="B39" s="27">
        <v>172</v>
      </c>
      <c r="C39" s="27">
        <v>304</v>
      </c>
      <c r="D39" s="27">
        <v>435</v>
      </c>
      <c r="E39" s="27">
        <v>385</v>
      </c>
      <c r="F39" s="27">
        <v>984</v>
      </c>
      <c r="G39" s="27">
        <v>8802.4685300000001</v>
      </c>
      <c r="H39" s="27">
        <v>14560</v>
      </c>
      <c r="I39" s="27">
        <v>11156</v>
      </c>
      <c r="J39" s="27">
        <v>12299</v>
      </c>
      <c r="K39" s="27">
        <v>2557</v>
      </c>
      <c r="L39" s="27">
        <v>1566</v>
      </c>
      <c r="M39" s="27">
        <v>461</v>
      </c>
      <c r="N39" s="28">
        <f t="shared" si="2"/>
        <v>53681.468529999998</v>
      </c>
    </row>
    <row r="40" spans="1:14">
      <c r="A40" s="27" t="s">
        <v>57</v>
      </c>
      <c r="B40" s="27">
        <v>724</v>
      </c>
      <c r="C40" s="27">
        <v>340</v>
      </c>
      <c r="D40" s="27">
        <v>224</v>
      </c>
      <c r="E40" s="27">
        <v>541</v>
      </c>
      <c r="F40" s="27">
        <v>402</v>
      </c>
      <c r="G40" s="27">
        <v>1376.7304400000003</v>
      </c>
      <c r="H40" s="27">
        <v>1196</v>
      </c>
      <c r="I40" s="27">
        <v>720</v>
      </c>
      <c r="J40" s="27">
        <v>928</v>
      </c>
      <c r="K40" s="27">
        <v>324</v>
      </c>
      <c r="L40" s="27">
        <v>295</v>
      </c>
      <c r="M40" s="27">
        <v>557</v>
      </c>
      <c r="N40" s="28">
        <f t="shared" si="2"/>
        <v>7627.7304400000003</v>
      </c>
    </row>
    <row r="41" spans="1:14">
      <c r="A41" s="27" t="s">
        <v>43</v>
      </c>
      <c r="B41" s="27">
        <v>10167</v>
      </c>
      <c r="C41" s="27">
        <v>2426</v>
      </c>
      <c r="D41" s="27">
        <v>2296</v>
      </c>
      <c r="E41" s="27">
        <v>2877</v>
      </c>
      <c r="F41" s="27">
        <v>1831</v>
      </c>
      <c r="G41" s="27">
        <v>2150.9298000000003</v>
      </c>
      <c r="H41" s="27">
        <v>1458</v>
      </c>
      <c r="I41" s="27">
        <v>1506</v>
      </c>
      <c r="J41" s="27">
        <v>789</v>
      </c>
      <c r="K41" s="27">
        <v>847</v>
      </c>
      <c r="L41" s="27">
        <v>2472</v>
      </c>
      <c r="M41" s="27">
        <v>3447</v>
      </c>
      <c r="N41" s="28">
        <f t="shared" si="2"/>
        <v>32266.929800000002</v>
      </c>
    </row>
    <row r="42" spans="1:14">
      <c r="A42" s="27" t="s">
        <v>44</v>
      </c>
      <c r="B42" s="27">
        <v>14419</v>
      </c>
      <c r="C42" s="27">
        <v>17995</v>
      </c>
      <c r="D42" s="27">
        <v>22233</v>
      </c>
      <c r="E42" s="27">
        <v>29319</v>
      </c>
      <c r="F42" s="27">
        <v>29624</v>
      </c>
      <c r="G42" s="27">
        <v>20956.204544</v>
      </c>
      <c r="H42" s="27">
        <v>13795</v>
      </c>
      <c r="I42" s="27">
        <v>10789</v>
      </c>
      <c r="J42" s="27">
        <v>7983</v>
      </c>
      <c r="K42" s="27">
        <v>15595</v>
      </c>
      <c r="L42" s="27">
        <v>13535</v>
      </c>
      <c r="M42" s="27">
        <v>13828</v>
      </c>
      <c r="N42" s="28">
        <f t="shared" si="2"/>
        <v>210071.20454400001</v>
      </c>
    </row>
    <row r="43" spans="1:14">
      <c r="A43" s="27" t="s">
        <v>45</v>
      </c>
      <c r="B43" s="27">
        <v>329</v>
      </c>
      <c r="C43" s="27">
        <v>356</v>
      </c>
      <c r="D43" s="27">
        <v>257</v>
      </c>
      <c r="E43" s="27">
        <v>272</v>
      </c>
      <c r="F43" s="27">
        <v>171</v>
      </c>
      <c r="G43" s="27">
        <v>49.946100000000008</v>
      </c>
      <c r="H43" s="27">
        <v>1042</v>
      </c>
      <c r="I43" s="27">
        <v>1494</v>
      </c>
      <c r="J43" s="27">
        <v>1590</v>
      </c>
      <c r="K43" s="27">
        <v>1447</v>
      </c>
      <c r="L43" s="27">
        <v>152</v>
      </c>
      <c r="M43" s="27">
        <v>195</v>
      </c>
      <c r="N43" s="28">
        <f t="shared" si="2"/>
        <v>7354.9461000000001</v>
      </c>
    </row>
    <row r="44" spans="1:14">
      <c r="A44" s="27" t="s">
        <v>46</v>
      </c>
      <c r="B44" s="27">
        <v>7032</v>
      </c>
      <c r="C44" s="27">
        <v>8619</v>
      </c>
      <c r="D44" s="27">
        <v>9430</v>
      </c>
      <c r="E44" s="27">
        <v>10789</v>
      </c>
      <c r="F44" s="27">
        <v>4022</v>
      </c>
      <c r="G44" s="27">
        <v>1694.9543200000001</v>
      </c>
      <c r="H44" s="27">
        <v>1132</v>
      </c>
      <c r="I44" s="27">
        <v>641</v>
      </c>
      <c r="J44" s="27">
        <v>203</v>
      </c>
      <c r="K44" s="27">
        <v>2013</v>
      </c>
      <c r="L44" s="27">
        <v>9131</v>
      </c>
      <c r="M44" s="27">
        <v>10318</v>
      </c>
      <c r="N44" s="28">
        <f t="shared" si="2"/>
        <v>65024.954319999997</v>
      </c>
    </row>
    <row r="45" spans="1:14">
      <c r="A45" s="27" t="s">
        <v>58</v>
      </c>
      <c r="B45" s="27">
        <v>798</v>
      </c>
      <c r="C45" s="27">
        <v>1429</v>
      </c>
      <c r="D45" s="27">
        <v>1064</v>
      </c>
      <c r="E45" s="27">
        <v>750</v>
      </c>
      <c r="F45" s="27">
        <v>1671</v>
      </c>
      <c r="G45" s="27">
        <v>5452.3874500000002</v>
      </c>
      <c r="H45" s="27">
        <v>23451</v>
      </c>
      <c r="I45" s="27">
        <v>29757</v>
      </c>
      <c r="J45" s="27">
        <v>38117</v>
      </c>
      <c r="K45" s="27">
        <v>26257</v>
      </c>
      <c r="L45" s="27">
        <v>4970</v>
      </c>
      <c r="M45" s="27">
        <v>3953</v>
      </c>
      <c r="N45" s="28">
        <f t="shared" si="2"/>
        <v>137669.38745000001</v>
      </c>
    </row>
    <row r="46" spans="1:14">
      <c r="A46" s="27" t="s">
        <v>47</v>
      </c>
      <c r="B46" s="27">
        <v>248</v>
      </c>
      <c r="C46" s="27">
        <v>715</v>
      </c>
      <c r="D46" s="27">
        <v>1159</v>
      </c>
      <c r="E46" s="27">
        <v>244</v>
      </c>
      <c r="F46" s="27">
        <v>196</v>
      </c>
      <c r="G46" s="27">
        <v>282.36849999999998</v>
      </c>
      <c r="H46" s="27">
        <v>1443</v>
      </c>
      <c r="I46" s="27">
        <v>1928</v>
      </c>
      <c r="J46" s="27">
        <v>1827</v>
      </c>
      <c r="K46" s="27">
        <v>1493</v>
      </c>
      <c r="L46" s="27">
        <v>19</v>
      </c>
      <c r="M46" s="27">
        <v>50</v>
      </c>
      <c r="N46" s="28">
        <f t="shared" si="2"/>
        <v>9604.3685000000005</v>
      </c>
    </row>
    <row r="47" spans="1:14">
      <c r="A47" s="27" t="s">
        <v>59</v>
      </c>
      <c r="B47" s="27">
        <v>0</v>
      </c>
      <c r="C47" s="27">
        <v>4</v>
      </c>
      <c r="D47" s="27">
        <v>3</v>
      </c>
      <c r="E47" s="27">
        <v>7</v>
      </c>
      <c r="F47" s="27">
        <v>7</v>
      </c>
      <c r="G47" s="27">
        <v>3.7841</v>
      </c>
      <c r="H47" s="27">
        <v>10</v>
      </c>
      <c r="I47" s="27">
        <v>8</v>
      </c>
      <c r="J47" s="27">
        <v>8</v>
      </c>
      <c r="K47" s="27">
        <v>29</v>
      </c>
      <c r="L47" s="27">
        <v>6</v>
      </c>
      <c r="M47" s="27">
        <v>8</v>
      </c>
      <c r="N47" s="28">
        <f t="shared" si="2"/>
        <v>93.784099999999995</v>
      </c>
    </row>
    <row r="48" spans="1:14">
      <c r="A48" s="27" t="s">
        <v>48</v>
      </c>
      <c r="B48" s="27">
        <v>4416</v>
      </c>
      <c r="C48" s="27">
        <v>4849</v>
      </c>
      <c r="D48" s="27">
        <v>10107</v>
      </c>
      <c r="E48" s="27">
        <v>9758</v>
      </c>
      <c r="F48" s="27">
        <v>6249</v>
      </c>
      <c r="G48" s="27">
        <v>3720.81817</v>
      </c>
      <c r="H48" s="27">
        <v>2323</v>
      </c>
      <c r="I48" s="27">
        <v>1014</v>
      </c>
      <c r="J48" s="27">
        <v>1315</v>
      </c>
      <c r="K48" s="27">
        <v>2296</v>
      </c>
      <c r="L48" s="27">
        <v>2013</v>
      </c>
      <c r="M48" s="27">
        <v>1964</v>
      </c>
      <c r="N48" s="28">
        <f t="shared" si="2"/>
        <v>50024.818169999999</v>
      </c>
    </row>
    <row r="49" spans="1:14">
      <c r="A49" s="27" t="s">
        <v>49</v>
      </c>
      <c r="B49" s="27">
        <v>8222</v>
      </c>
      <c r="C49" s="27">
        <v>8176</v>
      </c>
      <c r="D49" s="27">
        <v>11957</v>
      </c>
      <c r="E49" s="27">
        <v>10063</v>
      </c>
      <c r="F49" s="27">
        <v>11018</v>
      </c>
      <c r="G49" s="27">
        <v>9510.8589599999996</v>
      </c>
      <c r="H49" s="27">
        <v>9131</v>
      </c>
      <c r="I49" s="27">
        <v>5623</v>
      </c>
      <c r="J49" s="27">
        <v>7317</v>
      </c>
      <c r="K49" s="27">
        <v>7687</v>
      </c>
      <c r="L49" s="27">
        <v>8940</v>
      </c>
      <c r="M49" s="27">
        <v>20151</v>
      </c>
      <c r="N49" s="28">
        <f t="shared" si="2"/>
        <v>117795.85896</v>
      </c>
    </row>
    <row r="50" spans="1:14">
      <c r="A50" s="27" t="s">
        <v>50</v>
      </c>
      <c r="B50" s="27">
        <v>13216</v>
      </c>
      <c r="C50" s="27">
        <v>11950</v>
      </c>
      <c r="D50" s="27">
        <v>13070</v>
      </c>
      <c r="E50" s="27">
        <v>13220</v>
      </c>
      <c r="F50" s="27">
        <v>14243</v>
      </c>
      <c r="G50" s="27">
        <v>12867.379370000001</v>
      </c>
      <c r="H50" s="27">
        <v>10798</v>
      </c>
      <c r="I50" s="27">
        <v>11236</v>
      </c>
      <c r="J50" s="27">
        <v>16113</v>
      </c>
      <c r="K50" s="27">
        <v>17413</v>
      </c>
      <c r="L50" s="27">
        <v>12437</v>
      </c>
      <c r="M50" s="27">
        <v>12467</v>
      </c>
      <c r="N50" s="28">
        <f t="shared" si="2"/>
        <v>159030.37936999998</v>
      </c>
    </row>
    <row r="51" spans="1:14">
      <c r="A51" s="27" t="s">
        <v>60</v>
      </c>
      <c r="B51" s="27">
        <v>34</v>
      </c>
      <c r="C51" s="27">
        <v>51</v>
      </c>
      <c r="D51" s="27">
        <v>91</v>
      </c>
      <c r="E51" s="27">
        <v>81</v>
      </c>
      <c r="F51" s="27">
        <v>1422</v>
      </c>
      <c r="G51" s="27">
        <v>2018.7472500000001</v>
      </c>
      <c r="H51" s="27">
        <v>1963</v>
      </c>
      <c r="I51" s="27">
        <v>848</v>
      </c>
      <c r="J51" s="27">
        <v>1129</v>
      </c>
      <c r="K51" s="27">
        <v>343</v>
      </c>
      <c r="L51" s="27">
        <v>168</v>
      </c>
      <c r="M51" s="27">
        <v>42</v>
      </c>
      <c r="N51" s="28">
        <f t="shared" si="2"/>
        <v>8190.7472500000003</v>
      </c>
    </row>
    <row r="52" spans="1:14">
      <c r="A52" s="27" t="s">
        <v>51</v>
      </c>
      <c r="B52" s="27">
        <v>527</v>
      </c>
      <c r="C52" s="27">
        <v>1924</v>
      </c>
      <c r="D52" s="27">
        <v>4557</v>
      </c>
      <c r="E52" s="27">
        <v>5291</v>
      </c>
      <c r="F52" s="27">
        <v>1461</v>
      </c>
      <c r="G52" s="27">
        <v>324.91740000000004</v>
      </c>
      <c r="H52" s="27">
        <v>2125</v>
      </c>
      <c r="I52" s="27">
        <v>1820</v>
      </c>
      <c r="J52" s="27">
        <v>773</v>
      </c>
      <c r="K52" s="27">
        <v>271</v>
      </c>
      <c r="L52" s="27">
        <v>239</v>
      </c>
      <c r="M52" s="27">
        <v>351</v>
      </c>
      <c r="N52" s="28">
        <f t="shared" si="2"/>
        <v>19663.917399999998</v>
      </c>
    </row>
    <row r="53" spans="1:14">
      <c r="A53" s="27" t="s">
        <v>52</v>
      </c>
      <c r="B53" s="27">
        <v>3567</v>
      </c>
      <c r="C53" s="27">
        <v>3118</v>
      </c>
      <c r="D53" s="27">
        <v>4924</v>
      </c>
      <c r="E53" s="27">
        <v>5988</v>
      </c>
      <c r="F53" s="27">
        <v>6370</v>
      </c>
      <c r="G53" s="27">
        <v>2122.3499000000002</v>
      </c>
      <c r="H53" s="27">
        <v>2386</v>
      </c>
      <c r="I53" s="27">
        <v>1505</v>
      </c>
      <c r="J53" s="27">
        <v>1501</v>
      </c>
      <c r="K53" s="27">
        <v>3285</v>
      </c>
      <c r="L53" s="27">
        <v>3565</v>
      </c>
      <c r="M53" s="27">
        <v>4398</v>
      </c>
      <c r="N53" s="28">
        <f t="shared" si="2"/>
        <v>42729.349900000001</v>
      </c>
    </row>
    <row r="54" spans="1:14">
      <c r="A54" s="27" t="s">
        <v>53</v>
      </c>
      <c r="B54" s="27">
        <v>6125</v>
      </c>
      <c r="C54" s="27">
        <v>7939</v>
      </c>
      <c r="D54" s="27">
        <v>10413</v>
      </c>
      <c r="E54" s="27">
        <v>7522</v>
      </c>
      <c r="F54" s="27">
        <v>9074</v>
      </c>
      <c r="G54" s="27">
        <v>8734.3802699999997</v>
      </c>
      <c r="H54" s="27">
        <v>6104</v>
      </c>
      <c r="I54" s="27">
        <v>5526</v>
      </c>
      <c r="J54" s="27">
        <v>5864</v>
      </c>
      <c r="K54" s="27">
        <v>13278</v>
      </c>
      <c r="L54" s="27">
        <v>10571</v>
      </c>
      <c r="M54" s="27">
        <v>9968</v>
      </c>
      <c r="N54" s="28">
        <f t="shared" si="2"/>
        <v>101118.38026999999</v>
      </c>
    </row>
    <row r="55" spans="1:14" ht="7.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9"/>
    </row>
    <row r="56" spans="1:14" s="18" customFormat="1">
      <c r="A56" s="29" t="s">
        <v>54</v>
      </c>
      <c r="B56" s="29">
        <f t="shared" ref="B56:N56" si="3">SUM(B31:B54)</f>
        <v>77949</v>
      </c>
      <c r="C56" s="29">
        <f t="shared" si="3"/>
        <v>82317</v>
      </c>
      <c r="D56" s="29">
        <f t="shared" si="3"/>
        <v>106874</v>
      </c>
      <c r="E56" s="29">
        <f t="shared" si="3"/>
        <v>111052</v>
      </c>
      <c r="F56" s="29">
        <f t="shared" si="3"/>
        <v>115953</v>
      </c>
      <c r="G56" s="29">
        <f t="shared" si="3"/>
        <v>100990.64973399999</v>
      </c>
      <c r="H56" s="29">
        <f t="shared" si="3"/>
        <v>107729</v>
      </c>
      <c r="I56" s="29">
        <f t="shared" si="3"/>
        <v>102433</v>
      </c>
      <c r="J56" s="29">
        <f t="shared" si="3"/>
        <v>114645</v>
      </c>
      <c r="K56" s="29">
        <f t="shared" si="3"/>
        <v>112914</v>
      </c>
      <c r="L56" s="29">
        <f t="shared" si="3"/>
        <v>77931</v>
      </c>
      <c r="M56" s="29">
        <f t="shared" si="3"/>
        <v>95842</v>
      </c>
      <c r="N56" s="29">
        <f t="shared" si="3"/>
        <v>1206629.649734</v>
      </c>
    </row>
    <row r="57" spans="1:14" s="18" customForma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s="18" customFormat="1">
      <c r="A58" s="29" t="s">
        <v>55</v>
      </c>
      <c r="B58" s="29">
        <f t="shared" ref="B58:N58" si="4">+B56+B29</f>
        <v>187219</v>
      </c>
      <c r="C58" s="29">
        <f t="shared" si="4"/>
        <v>201611</v>
      </c>
      <c r="D58" s="29">
        <f t="shared" si="4"/>
        <v>267533</v>
      </c>
      <c r="E58" s="29">
        <f t="shared" si="4"/>
        <v>247765</v>
      </c>
      <c r="F58" s="29">
        <f t="shared" si="4"/>
        <v>225818</v>
      </c>
      <c r="G58" s="29">
        <f t="shared" si="4"/>
        <v>183579.62567099999</v>
      </c>
      <c r="H58" s="29">
        <f t="shared" si="4"/>
        <v>173258</v>
      </c>
      <c r="I58" s="29">
        <f t="shared" si="4"/>
        <v>161340</v>
      </c>
      <c r="J58" s="29">
        <f t="shared" si="4"/>
        <v>201630</v>
      </c>
      <c r="K58" s="29">
        <f t="shared" si="4"/>
        <v>220291</v>
      </c>
      <c r="L58" s="29">
        <f t="shared" si="4"/>
        <v>172338</v>
      </c>
      <c r="M58" s="29">
        <f t="shared" si="4"/>
        <v>228094</v>
      </c>
      <c r="N58" s="29">
        <f t="shared" si="4"/>
        <v>2470476.6256710002</v>
      </c>
    </row>
    <row r="59" spans="1:14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14">
      <c r="A60" s="33" t="s">
        <v>61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2"/>
    </row>
    <row r="61" spans="1:14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2"/>
    </row>
    <row r="62" spans="1:14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2"/>
    </row>
    <row r="63" spans="1:14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2"/>
    </row>
    <row r="64" spans="1:14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2"/>
    </row>
    <row r="65" spans="1:14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2"/>
    </row>
    <row r="66" spans="1:14">
      <c r="A66" s="32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2"/>
    </row>
    <row r="67" spans="1:14">
      <c r="A67" s="32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2"/>
    </row>
    <row r="68" spans="1:14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2"/>
    </row>
  </sheetData>
  <mergeCells count="1">
    <mergeCell ref="A3:N3"/>
  </mergeCells>
  <printOptions horizontalCentered="1"/>
  <pageMargins left="0" right="0" top="0.59055118110236227" bottom="0.59055118110236227" header="0" footer="0"/>
  <pageSetup paperSize="9" scale="64" orientation="landscape" r:id="rId1"/>
  <headerFooter alignWithMargins="0">
    <oddHeader>&amp;R&amp;G</oddHeader>
    <oddFooter xml:space="preserve">&amp;CDATOS PROCEDENTES DE ADUANAS PROCESADOS POR FEPEX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zoomScale="75" workbookViewId="0">
      <selection activeCell="A2" sqref="A1:XFD1048576"/>
    </sheetView>
  </sheetViews>
  <sheetFormatPr baseColWidth="10" defaultRowHeight="16.5"/>
  <cols>
    <col min="1" max="1" width="21.5703125" style="18" customWidth="1"/>
    <col min="2" max="3" width="15.7109375" style="19" customWidth="1"/>
    <col min="4" max="4" width="14" style="19" customWidth="1"/>
    <col min="5" max="5" width="15.28515625" style="19" customWidth="1"/>
    <col min="6" max="6" width="14" style="19" customWidth="1"/>
    <col min="7" max="7" width="13.7109375" style="19" customWidth="1"/>
    <col min="8" max="8" width="14" style="19" customWidth="1"/>
    <col min="9" max="9" width="13.85546875" style="19" customWidth="1"/>
    <col min="10" max="10" width="14" style="19" customWidth="1"/>
    <col min="11" max="12" width="13.85546875" style="19" customWidth="1"/>
    <col min="13" max="13" width="15.5703125" style="19" customWidth="1"/>
    <col min="14" max="14" width="15.85546875" style="18" customWidth="1"/>
    <col min="15" max="16384" width="11.42578125" style="19"/>
  </cols>
  <sheetData>
    <row r="1" spans="1:14">
      <c r="G1" s="18"/>
    </row>
    <row r="3" spans="1:14">
      <c r="A3" s="41" t="s">
        <v>63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9" customHeight="1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0"/>
    </row>
    <row r="5" spans="1:14" s="24" customFormat="1">
      <c r="A5" s="22"/>
      <c r="B5" s="22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7</v>
      </c>
      <c r="J5" s="22" t="s">
        <v>8</v>
      </c>
      <c r="K5" s="22" t="s">
        <v>9</v>
      </c>
      <c r="L5" s="22" t="s">
        <v>10</v>
      </c>
      <c r="M5" s="22" t="s">
        <v>11</v>
      </c>
      <c r="N5" s="23" t="s">
        <v>12</v>
      </c>
    </row>
    <row r="6" spans="1:14" s="25" customFormat="1" ht="9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>
      <c r="A7" s="26" t="s">
        <v>13</v>
      </c>
      <c r="B7" s="27">
        <v>4</v>
      </c>
      <c r="C7" s="27">
        <v>25</v>
      </c>
      <c r="D7" s="27">
        <v>5</v>
      </c>
      <c r="E7" s="27">
        <v>4</v>
      </c>
      <c r="F7" s="27">
        <v>22</v>
      </c>
      <c r="G7" s="27">
        <v>18</v>
      </c>
      <c r="H7" s="27">
        <v>13</v>
      </c>
      <c r="I7" s="27">
        <v>19</v>
      </c>
      <c r="J7" s="27">
        <v>21</v>
      </c>
      <c r="K7" s="27">
        <v>2</v>
      </c>
      <c r="L7" s="27">
        <v>14</v>
      </c>
      <c r="M7" s="27">
        <v>3</v>
      </c>
      <c r="N7" s="28">
        <f t="shared" ref="N7:N27" si="0">SUM(B7:M7)</f>
        <v>150</v>
      </c>
    </row>
    <row r="8" spans="1:14">
      <c r="A8" s="26" t="s">
        <v>14</v>
      </c>
      <c r="B8" s="27">
        <v>2961</v>
      </c>
      <c r="C8" s="27">
        <v>2660</v>
      </c>
      <c r="D8" s="27">
        <v>1951</v>
      </c>
      <c r="E8" s="27">
        <v>645</v>
      </c>
      <c r="F8" s="27">
        <v>653</v>
      </c>
      <c r="G8" s="27">
        <v>670</v>
      </c>
      <c r="H8" s="27">
        <v>601</v>
      </c>
      <c r="I8" s="27">
        <v>1835</v>
      </c>
      <c r="J8" s="27">
        <v>1054</v>
      </c>
      <c r="K8" s="27">
        <v>300</v>
      </c>
      <c r="L8" s="27">
        <v>807</v>
      </c>
      <c r="M8" s="27">
        <v>664</v>
      </c>
      <c r="N8" s="28">
        <f t="shared" si="0"/>
        <v>14801</v>
      </c>
    </row>
    <row r="9" spans="1:14">
      <c r="A9" s="26" t="s">
        <v>15</v>
      </c>
      <c r="B9" s="27">
        <v>12</v>
      </c>
      <c r="C9" s="27">
        <v>30</v>
      </c>
      <c r="D9" s="27">
        <v>43</v>
      </c>
      <c r="E9" s="27">
        <v>7</v>
      </c>
      <c r="F9" s="27">
        <v>8</v>
      </c>
      <c r="G9" s="27">
        <v>8</v>
      </c>
      <c r="H9" s="27">
        <v>12</v>
      </c>
      <c r="I9" s="27">
        <v>12</v>
      </c>
      <c r="J9" s="27">
        <v>19</v>
      </c>
      <c r="K9" s="27">
        <v>29</v>
      </c>
      <c r="L9" s="27">
        <v>14</v>
      </c>
      <c r="M9" s="27">
        <v>12</v>
      </c>
      <c r="N9" s="28">
        <f t="shared" si="0"/>
        <v>206</v>
      </c>
    </row>
    <row r="10" spans="1:14">
      <c r="A10" s="26" t="s">
        <v>16</v>
      </c>
      <c r="B10" s="27">
        <v>10</v>
      </c>
      <c r="C10" s="27">
        <v>9</v>
      </c>
      <c r="D10" s="27">
        <v>8</v>
      </c>
      <c r="E10" s="27">
        <v>6</v>
      </c>
      <c r="F10" s="27">
        <v>7</v>
      </c>
      <c r="G10" s="27">
        <v>5</v>
      </c>
      <c r="H10" s="27">
        <v>4</v>
      </c>
      <c r="I10" s="27">
        <v>33</v>
      </c>
      <c r="J10" s="27">
        <v>27</v>
      </c>
      <c r="K10" s="27">
        <v>5</v>
      </c>
      <c r="L10" s="27">
        <v>7</v>
      </c>
      <c r="M10" s="27">
        <v>10</v>
      </c>
      <c r="N10" s="28">
        <f t="shared" si="0"/>
        <v>131</v>
      </c>
    </row>
    <row r="11" spans="1:14">
      <c r="A11" s="26" t="s">
        <v>17</v>
      </c>
      <c r="B11" s="27">
        <v>12</v>
      </c>
      <c r="C11" s="27">
        <v>35</v>
      </c>
      <c r="D11" s="27">
        <v>21</v>
      </c>
      <c r="E11" s="27">
        <v>17</v>
      </c>
      <c r="F11" s="27">
        <v>24</v>
      </c>
      <c r="G11" s="27">
        <v>64</v>
      </c>
      <c r="H11" s="27">
        <v>7</v>
      </c>
      <c r="I11" s="27">
        <v>32</v>
      </c>
      <c r="J11" s="27">
        <v>53</v>
      </c>
      <c r="K11" s="27">
        <v>133</v>
      </c>
      <c r="L11" s="27">
        <v>13</v>
      </c>
      <c r="M11" s="27">
        <v>59</v>
      </c>
      <c r="N11" s="28">
        <f t="shared" si="0"/>
        <v>470</v>
      </c>
    </row>
    <row r="12" spans="1:14">
      <c r="A12" s="26" t="s">
        <v>18</v>
      </c>
      <c r="B12" s="27">
        <v>2492</v>
      </c>
      <c r="C12" s="27">
        <v>1736</v>
      </c>
      <c r="D12" s="27">
        <v>677</v>
      </c>
      <c r="E12" s="27">
        <v>94</v>
      </c>
      <c r="F12" s="27">
        <v>45</v>
      </c>
      <c r="G12" s="27">
        <v>140</v>
      </c>
      <c r="H12" s="27">
        <v>18</v>
      </c>
      <c r="I12" s="27">
        <v>24</v>
      </c>
      <c r="J12" s="27">
        <v>18</v>
      </c>
      <c r="K12" s="27">
        <v>752</v>
      </c>
      <c r="L12" s="27">
        <v>1873</v>
      </c>
      <c r="M12" s="27">
        <v>1547</v>
      </c>
      <c r="N12" s="28">
        <f t="shared" si="0"/>
        <v>9416</v>
      </c>
    </row>
    <row r="13" spans="1:14">
      <c r="A13" s="26" t="s">
        <v>19</v>
      </c>
      <c r="B13" s="27">
        <v>5536</v>
      </c>
      <c r="C13" s="27">
        <v>7725</v>
      </c>
      <c r="D13" s="27">
        <v>12717</v>
      </c>
      <c r="E13" s="27">
        <v>8686</v>
      </c>
      <c r="F13" s="27">
        <v>8456</v>
      </c>
      <c r="G13" s="27">
        <v>2772</v>
      </c>
      <c r="H13" s="27">
        <v>642</v>
      </c>
      <c r="I13" s="27">
        <v>3330</v>
      </c>
      <c r="J13" s="27">
        <v>465</v>
      </c>
      <c r="K13" s="27">
        <v>2260</v>
      </c>
      <c r="L13" s="27">
        <v>905</v>
      </c>
      <c r="M13" s="27">
        <v>1667</v>
      </c>
      <c r="N13" s="28">
        <f t="shared" si="0"/>
        <v>55161</v>
      </c>
    </row>
    <row r="14" spans="1:14">
      <c r="A14" s="26" t="s">
        <v>20</v>
      </c>
      <c r="B14" s="27">
        <v>482</v>
      </c>
      <c r="C14" s="27">
        <v>735</v>
      </c>
      <c r="D14" s="27">
        <v>913</v>
      </c>
      <c r="E14" s="27">
        <v>830</v>
      </c>
      <c r="F14" s="27">
        <v>483</v>
      </c>
      <c r="G14" s="27">
        <v>1099</v>
      </c>
      <c r="H14" s="27">
        <v>1152</v>
      </c>
      <c r="I14" s="27">
        <v>1248</v>
      </c>
      <c r="J14" s="27">
        <v>2390</v>
      </c>
      <c r="K14" s="27">
        <v>1934</v>
      </c>
      <c r="L14" s="27">
        <v>979</v>
      </c>
      <c r="M14" s="27">
        <v>756</v>
      </c>
      <c r="N14" s="28">
        <f t="shared" si="0"/>
        <v>13001</v>
      </c>
    </row>
    <row r="15" spans="1:14">
      <c r="A15" s="26" t="s">
        <v>21</v>
      </c>
      <c r="B15" s="27">
        <v>482</v>
      </c>
      <c r="C15" s="27">
        <v>453</v>
      </c>
      <c r="D15" s="27">
        <v>954</v>
      </c>
      <c r="E15" s="27">
        <v>489</v>
      </c>
      <c r="F15" s="27">
        <v>614</v>
      </c>
      <c r="G15" s="27">
        <v>259</v>
      </c>
      <c r="H15" s="27">
        <v>392</v>
      </c>
      <c r="I15" s="27">
        <v>296</v>
      </c>
      <c r="J15" s="27">
        <v>926</v>
      </c>
      <c r="K15" s="27">
        <v>601</v>
      </c>
      <c r="L15" s="27">
        <v>220</v>
      </c>
      <c r="M15" s="27">
        <v>464</v>
      </c>
      <c r="N15" s="28">
        <f t="shared" si="0"/>
        <v>6150</v>
      </c>
    </row>
    <row r="16" spans="1:14">
      <c r="A16" s="26" t="s">
        <v>22</v>
      </c>
      <c r="B16" s="27">
        <v>1006</v>
      </c>
      <c r="C16" s="27">
        <v>909</v>
      </c>
      <c r="D16" s="27">
        <v>1313</v>
      </c>
      <c r="E16" s="27">
        <v>932</v>
      </c>
      <c r="F16" s="27">
        <v>507</v>
      </c>
      <c r="G16" s="27">
        <v>697</v>
      </c>
      <c r="H16" s="27">
        <v>942</v>
      </c>
      <c r="I16" s="27">
        <v>789</v>
      </c>
      <c r="J16" s="27">
        <v>923</v>
      </c>
      <c r="K16" s="27">
        <v>1111</v>
      </c>
      <c r="L16" s="27">
        <v>1042</v>
      </c>
      <c r="M16" s="27">
        <v>1034</v>
      </c>
      <c r="N16" s="28">
        <f t="shared" si="0"/>
        <v>11205</v>
      </c>
    </row>
    <row r="17" spans="1:14">
      <c r="A17" s="26" t="s">
        <v>23</v>
      </c>
      <c r="B17" s="27">
        <v>24</v>
      </c>
      <c r="C17" s="27">
        <v>64</v>
      </c>
      <c r="D17" s="27">
        <v>78</v>
      </c>
      <c r="E17" s="27">
        <v>67</v>
      </c>
      <c r="F17" s="27">
        <v>115</v>
      </c>
      <c r="G17" s="27">
        <v>207</v>
      </c>
      <c r="H17" s="27">
        <v>110</v>
      </c>
      <c r="I17" s="27">
        <v>99</v>
      </c>
      <c r="J17" s="27">
        <v>357</v>
      </c>
      <c r="K17" s="27">
        <v>197</v>
      </c>
      <c r="L17" s="27">
        <v>92</v>
      </c>
      <c r="M17" s="27">
        <v>101</v>
      </c>
      <c r="N17" s="28">
        <f t="shared" si="0"/>
        <v>1511</v>
      </c>
    </row>
    <row r="18" spans="1:14">
      <c r="A18" s="26" t="s">
        <v>24</v>
      </c>
      <c r="B18" s="27">
        <v>30</v>
      </c>
      <c r="C18" s="27">
        <v>22</v>
      </c>
      <c r="D18" s="27">
        <v>51</v>
      </c>
      <c r="E18" s="27">
        <v>114</v>
      </c>
      <c r="F18" s="27">
        <v>234</v>
      </c>
      <c r="G18" s="27">
        <v>489</v>
      </c>
      <c r="H18" s="27">
        <v>722</v>
      </c>
      <c r="I18" s="27">
        <v>608</v>
      </c>
      <c r="J18" s="27">
        <v>173</v>
      </c>
      <c r="K18" s="27">
        <v>27</v>
      </c>
      <c r="L18" s="27">
        <v>25</v>
      </c>
      <c r="M18" s="27">
        <v>34</v>
      </c>
      <c r="N18" s="28">
        <f t="shared" si="0"/>
        <v>2529</v>
      </c>
    </row>
    <row r="19" spans="1:14">
      <c r="A19" s="26" t="s">
        <v>25</v>
      </c>
      <c r="B19" s="27">
        <v>8888</v>
      </c>
      <c r="C19" s="27">
        <v>7216</v>
      </c>
      <c r="D19" s="27">
        <v>9439</v>
      </c>
      <c r="E19" s="27">
        <v>7848</v>
      </c>
      <c r="F19" s="27">
        <v>5826</v>
      </c>
      <c r="G19" s="27">
        <v>3333</v>
      </c>
      <c r="H19" s="27">
        <v>11860</v>
      </c>
      <c r="I19" s="27">
        <v>6961</v>
      </c>
      <c r="J19" s="27">
        <v>2157</v>
      </c>
      <c r="K19" s="27">
        <v>4765</v>
      </c>
      <c r="L19" s="27">
        <v>5721</v>
      </c>
      <c r="M19" s="27">
        <v>15660</v>
      </c>
      <c r="N19" s="28">
        <f t="shared" si="0"/>
        <v>89674</v>
      </c>
    </row>
    <row r="20" spans="1:14">
      <c r="A20" s="26" t="s">
        <v>26</v>
      </c>
      <c r="B20" s="27">
        <v>1954</v>
      </c>
      <c r="C20" s="27">
        <v>698</v>
      </c>
      <c r="D20" s="27">
        <v>572</v>
      </c>
      <c r="E20" s="27">
        <v>807</v>
      </c>
      <c r="F20" s="27">
        <v>723</v>
      </c>
      <c r="G20" s="27">
        <v>1075</v>
      </c>
      <c r="H20" s="27">
        <v>1332</v>
      </c>
      <c r="I20" s="27">
        <v>1691</v>
      </c>
      <c r="J20" s="27">
        <v>1594</v>
      </c>
      <c r="K20" s="27">
        <v>1150</v>
      </c>
      <c r="L20" s="27">
        <v>719</v>
      </c>
      <c r="M20" s="27">
        <v>650</v>
      </c>
      <c r="N20" s="28">
        <f t="shared" si="0"/>
        <v>12965</v>
      </c>
    </row>
    <row r="21" spans="1:14">
      <c r="A21" s="26" t="s">
        <v>27</v>
      </c>
      <c r="B21" s="27">
        <v>81337</v>
      </c>
      <c r="C21" s="27">
        <v>82806</v>
      </c>
      <c r="D21" s="27">
        <v>93266</v>
      </c>
      <c r="E21" s="27">
        <v>75124</v>
      </c>
      <c r="F21" s="27">
        <v>42679</v>
      </c>
      <c r="G21" s="27">
        <v>16670</v>
      </c>
      <c r="H21" s="27">
        <v>16969</v>
      </c>
      <c r="I21" s="27">
        <v>20381</v>
      </c>
      <c r="J21" s="27">
        <v>24971</v>
      </c>
      <c r="K21" s="27">
        <v>37834</v>
      </c>
      <c r="L21" s="27">
        <v>68416</v>
      </c>
      <c r="M21" s="27">
        <v>89542</v>
      </c>
      <c r="N21" s="28">
        <f t="shared" si="0"/>
        <v>649995</v>
      </c>
    </row>
    <row r="22" spans="1:14">
      <c r="A22" s="26" t="s">
        <v>28</v>
      </c>
      <c r="B22" s="27">
        <v>452</v>
      </c>
      <c r="C22" s="27">
        <v>337</v>
      </c>
      <c r="D22" s="27">
        <v>207</v>
      </c>
      <c r="E22" s="27">
        <v>62</v>
      </c>
      <c r="F22" s="27">
        <v>41</v>
      </c>
      <c r="G22" s="27">
        <v>23</v>
      </c>
      <c r="H22" s="27">
        <v>48</v>
      </c>
      <c r="I22" s="27">
        <v>29</v>
      </c>
      <c r="J22" s="27">
        <v>43</v>
      </c>
      <c r="K22" s="27">
        <v>64</v>
      </c>
      <c r="L22" s="27">
        <v>254</v>
      </c>
      <c r="M22" s="27">
        <v>186</v>
      </c>
      <c r="N22" s="28">
        <f t="shared" si="0"/>
        <v>1746</v>
      </c>
    </row>
    <row r="23" spans="1:14">
      <c r="A23" s="26" t="s">
        <v>29</v>
      </c>
      <c r="B23" s="27">
        <v>6727</v>
      </c>
      <c r="C23" s="27">
        <v>1915</v>
      </c>
      <c r="D23" s="27">
        <v>3215</v>
      </c>
      <c r="E23" s="27">
        <v>2581</v>
      </c>
      <c r="F23" s="27">
        <v>2644</v>
      </c>
      <c r="G23" s="27">
        <v>3022</v>
      </c>
      <c r="H23" s="27">
        <v>1670</v>
      </c>
      <c r="I23" s="27">
        <v>908</v>
      </c>
      <c r="J23" s="27">
        <v>382</v>
      </c>
      <c r="K23" s="27">
        <v>1309</v>
      </c>
      <c r="L23" s="27">
        <v>421</v>
      </c>
      <c r="M23" s="27">
        <v>634</v>
      </c>
      <c r="N23" s="28">
        <f t="shared" si="0"/>
        <v>25428</v>
      </c>
    </row>
    <row r="24" spans="1:14">
      <c r="A24" s="26" t="s">
        <v>30</v>
      </c>
      <c r="B24" s="27">
        <v>677</v>
      </c>
      <c r="C24" s="27">
        <v>950</v>
      </c>
      <c r="D24" s="27">
        <v>657</v>
      </c>
      <c r="E24" s="27">
        <v>786</v>
      </c>
      <c r="F24" s="27">
        <v>1453</v>
      </c>
      <c r="G24" s="27">
        <v>628</v>
      </c>
      <c r="H24" s="27">
        <v>486</v>
      </c>
      <c r="I24" s="27">
        <v>591</v>
      </c>
      <c r="J24" s="27">
        <v>1424</v>
      </c>
      <c r="K24" s="27">
        <v>1524</v>
      </c>
      <c r="L24" s="27">
        <v>1762</v>
      </c>
      <c r="M24" s="27">
        <v>6455</v>
      </c>
      <c r="N24" s="28">
        <f t="shared" si="0"/>
        <v>17393</v>
      </c>
    </row>
    <row r="25" spans="1:14">
      <c r="A25" s="26" t="s">
        <v>31</v>
      </c>
      <c r="B25" s="27">
        <v>2879</v>
      </c>
      <c r="C25" s="27">
        <v>3285</v>
      </c>
      <c r="D25" s="27">
        <v>2574</v>
      </c>
      <c r="E25" s="27">
        <v>2519</v>
      </c>
      <c r="F25" s="27">
        <v>4574</v>
      </c>
      <c r="G25" s="27">
        <v>7269</v>
      </c>
      <c r="H25" s="27">
        <v>4419</v>
      </c>
      <c r="I25" s="27">
        <v>12197</v>
      </c>
      <c r="J25" s="27">
        <v>58992</v>
      </c>
      <c r="K25" s="27">
        <v>34532</v>
      </c>
      <c r="L25" s="27">
        <v>6049</v>
      </c>
      <c r="M25" s="27">
        <v>3604</v>
      </c>
      <c r="N25" s="28">
        <f t="shared" si="0"/>
        <v>142893</v>
      </c>
    </row>
    <row r="26" spans="1:14">
      <c r="A26" s="26" t="s">
        <v>32</v>
      </c>
      <c r="B26" s="27">
        <v>892</v>
      </c>
      <c r="C26" s="27">
        <v>2039</v>
      </c>
      <c r="D26" s="27">
        <v>2743</v>
      </c>
      <c r="E26" s="27">
        <v>1477</v>
      </c>
      <c r="F26" s="27">
        <v>1617</v>
      </c>
      <c r="G26" s="27">
        <v>1340</v>
      </c>
      <c r="H26" s="27">
        <v>1121</v>
      </c>
      <c r="I26" s="27">
        <v>825</v>
      </c>
      <c r="J26" s="27">
        <v>1392</v>
      </c>
      <c r="K26" s="27">
        <v>1859</v>
      </c>
      <c r="L26" s="27">
        <v>398</v>
      </c>
      <c r="M26" s="27">
        <v>2232</v>
      </c>
      <c r="N26" s="28">
        <f t="shared" si="0"/>
        <v>17935</v>
      </c>
    </row>
    <row r="27" spans="1:14">
      <c r="A27" s="26" t="s">
        <v>33</v>
      </c>
      <c r="B27" s="27">
        <v>2588</v>
      </c>
      <c r="C27" s="27">
        <v>2106</v>
      </c>
      <c r="D27" s="27">
        <v>3068</v>
      </c>
      <c r="E27" s="27">
        <v>3655</v>
      </c>
      <c r="F27" s="27">
        <v>5666</v>
      </c>
      <c r="G27" s="27">
        <v>3202</v>
      </c>
      <c r="H27" s="27">
        <v>1246</v>
      </c>
      <c r="I27" s="27">
        <v>2255</v>
      </c>
      <c r="J27" s="27">
        <v>3706</v>
      </c>
      <c r="K27" s="27">
        <v>2913</v>
      </c>
      <c r="L27" s="27">
        <v>4962</v>
      </c>
      <c r="M27" s="27">
        <v>3682</v>
      </c>
      <c r="N27" s="28">
        <f t="shared" si="0"/>
        <v>39049</v>
      </c>
    </row>
    <row r="28" spans="1:14" ht="8.2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9"/>
    </row>
    <row r="29" spans="1:14" s="18" customFormat="1">
      <c r="A29" s="29" t="s">
        <v>34</v>
      </c>
      <c r="B29" s="29">
        <f t="shared" ref="B29:N29" si="1">SUM(B7:B27)</f>
        <v>119445</v>
      </c>
      <c r="C29" s="29">
        <f t="shared" si="1"/>
        <v>115755</v>
      </c>
      <c r="D29" s="29">
        <f t="shared" si="1"/>
        <v>134472</v>
      </c>
      <c r="E29" s="29">
        <f t="shared" si="1"/>
        <v>106750</v>
      </c>
      <c r="F29" s="29">
        <f t="shared" si="1"/>
        <v>76391</v>
      </c>
      <c r="G29" s="29">
        <f t="shared" si="1"/>
        <v>42990</v>
      </c>
      <c r="H29" s="29">
        <f t="shared" si="1"/>
        <v>43766</v>
      </c>
      <c r="I29" s="29">
        <f t="shared" si="1"/>
        <v>54163</v>
      </c>
      <c r="J29" s="29">
        <f t="shared" si="1"/>
        <v>101087</v>
      </c>
      <c r="K29" s="29">
        <f t="shared" si="1"/>
        <v>93301</v>
      </c>
      <c r="L29" s="29">
        <f t="shared" si="1"/>
        <v>94693</v>
      </c>
      <c r="M29" s="29">
        <f t="shared" si="1"/>
        <v>128996</v>
      </c>
      <c r="N29" s="29">
        <f t="shared" si="1"/>
        <v>1111809</v>
      </c>
    </row>
    <row r="30" spans="1:14" s="18" customFormat="1" ht="6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9"/>
    </row>
    <row r="31" spans="1:14">
      <c r="A31" s="27" t="s">
        <v>35</v>
      </c>
      <c r="B31" s="27">
        <v>407</v>
      </c>
      <c r="C31" s="27">
        <v>559</v>
      </c>
      <c r="D31" s="27">
        <v>729</v>
      </c>
      <c r="E31" s="27">
        <v>1092</v>
      </c>
      <c r="F31" s="27">
        <v>3354</v>
      </c>
      <c r="G31" s="27">
        <v>5881</v>
      </c>
      <c r="H31" s="27">
        <v>4891</v>
      </c>
      <c r="I31" s="27">
        <v>4673</v>
      </c>
      <c r="J31" s="27">
        <v>3204</v>
      </c>
      <c r="K31" s="27">
        <v>2824</v>
      </c>
      <c r="L31" s="27">
        <v>1247</v>
      </c>
      <c r="M31" s="27">
        <v>691</v>
      </c>
      <c r="N31" s="28">
        <f t="shared" ref="N31:N54" si="2">SUM(B31:M31)</f>
        <v>29552</v>
      </c>
    </row>
    <row r="32" spans="1:14">
      <c r="A32" s="27" t="s">
        <v>36</v>
      </c>
      <c r="B32" s="27">
        <v>57</v>
      </c>
      <c r="C32" s="27">
        <v>11</v>
      </c>
      <c r="D32" s="27"/>
      <c r="E32" s="27">
        <v>22</v>
      </c>
      <c r="F32" s="27">
        <v>42</v>
      </c>
      <c r="G32" s="27">
        <v>210</v>
      </c>
      <c r="H32" s="27">
        <v>443</v>
      </c>
      <c r="I32" s="27">
        <v>676</v>
      </c>
      <c r="J32" s="27">
        <v>85</v>
      </c>
      <c r="K32" s="27">
        <v>182</v>
      </c>
      <c r="L32" s="27">
        <v>23</v>
      </c>
      <c r="M32" s="27">
        <v>58</v>
      </c>
      <c r="N32" s="28">
        <f t="shared" si="2"/>
        <v>1809</v>
      </c>
    </row>
    <row r="33" spans="1:14">
      <c r="A33" s="27" t="s">
        <v>37</v>
      </c>
      <c r="B33" s="27">
        <v>820</v>
      </c>
      <c r="C33" s="27">
        <v>215</v>
      </c>
      <c r="D33" s="27">
        <v>10</v>
      </c>
      <c r="E33" s="27">
        <v>67</v>
      </c>
      <c r="F33" s="27">
        <v>17</v>
      </c>
      <c r="G33" s="27">
        <v>109</v>
      </c>
      <c r="H33" s="27">
        <v>208</v>
      </c>
      <c r="I33" s="27">
        <v>440</v>
      </c>
      <c r="J33" s="27">
        <v>231</v>
      </c>
      <c r="K33" s="27">
        <v>87</v>
      </c>
      <c r="L33" s="27">
        <v>222</v>
      </c>
      <c r="M33" s="27">
        <v>663</v>
      </c>
      <c r="N33" s="28">
        <f t="shared" si="2"/>
        <v>3089</v>
      </c>
    </row>
    <row r="34" spans="1:14">
      <c r="A34" s="27" t="s">
        <v>38</v>
      </c>
      <c r="B34" s="27">
        <v>593</v>
      </c>
      <c r="C34" s="27">
        <v>717</v>
      </c>
      <c r="D34" s="27">
        <v>1673</v>
      </c>
      <c r="E34" s="27">
        <v>1798</v>
      </c>
      <c r="F34" s="27">
        <v>501</v>
      </c>
      <c r="G34" s="27">
        <v>150</v>
      </c>
      <c r="H34" s="27">
        <v>128</v>
      </c>
      <c r="I34" s="27">
        <v>108</v>
      </c>
      <c r="J34" s="27">
        <v>20</v>
      </c>
      <c r="K34" s="27">
        <v>117</v>
      </c>
      <c r="L34" s="27">
        <v>55</v>
      </c>
      <c r="M34" s="27">
        <v>79</v>
      </c>
      <c r="N34" s="28">
        <f t="shared" si="2"/>
        <v>5939</v>
      </c>
    </row>
    <row r="35" spans="1:14">
      <c r="A35" s="27" t="s">
        <v>39</v>
      </c>
      <c r="B35" s="27">
        <v>6</v>
      </c>
      <c r="C35" s="27">
        <v>27</v>
      </c>
      <c r="D35" s="27">
        <v>5</v>
      </c>
      <c r="E35" s="27">
        <v>81</v>
      </c>
      <c r="F35" s="27">
        <v>46</v>
      </c>
      <c r="G35" s="27">
        <v>21</v>
      </c>
      <c r="H35" s="27">
        <v>32</v>
      </c>
      <c r="I35" s="27">
        <v>17</v>
      </c>
      <c r="J35" s="27">
        <v>62</v>
      </c>
      <c r="K35" s="27">
        <v>298</v>
      </c>
      <c r="L35" s="27">
        <v>120</v>
      </c>
      <c r="M35" s="27">
        <v>57</v>
      </c>
      <c r="N35" s="28">
        <f t="shared" si="2"/>
        <v>772</v>
      </c>
    </row>
    <row r="36" spans="1:14">
      <c r="A36" s="27" t="s">
        <v>40</v>
      </c>
      <c r="B36" s="27">
        <v>726</v>
      </c>
      <c r="C36" s="27">
        <v>1329</v>
      </c>
      <c r="D36" s="27">
        <v>1821</v>
      </c>
      <c r="E36" s="27">
        <v>243</v>
      </c>
      <c r="F36" s="27">
        <v>110</v>
      </c>
      <c r="G36" s="27">
        <v>131</v>
      </c>
      <c r="H36" s="27">
        <v>189</v>
      </c>
      <c r="I36" s="27">
        <v>405</v>
      </c>
      <c r="J36" s="27">
        <v>63</v>
      </c>
      <c r="K36" s="27">
        <v>151</v>
      </c>
      <c r="L36" s="27">
        <v>316</v>
      </c>
      <c r="M36" s="27">
        <v>559</v>
      </c>
      <c r="N36" s="28">
        <f t="shared" si="2"/>
        <v>6043</v>
      </c>
    </row>
    <row r="37" spans="1:14">
      <c r="A37" s="27" t="s">
        <v>41</v>
      </c>
      <c r="B37" s="27">
        <v>1</v>
      </c>
      <c r="C37" s="27">
        <v>0</v>
      </c>
      <c r="D37" s="27">
        <v>1</v>
      </c>
      <c r="E37" s="27">
        <v>2</v>
      </c>
      <c r="F37" s="27">
        <v>1</v>
      </c>
      <c r="G37" s="27">
        <v>6</v>
      </c>
      <c r="H37" s="27">
        <v>3</v>
      </c>
      <c r="I37" s="27">
        <v>3</v>
      </c>
      <c r="J37" s="27">
        <v>43</v>
      </c>
      <c r="K37" s="27">
        <v>68</v>
      </c>
      <c r="L37" s="27">
        <v>11</v>
      </c>
      <c r="M37" s="27">
        <v>1</v>
      </c>
      <c r="N37" s="28">
        <f t="shared" si="2"/>
        <v>140</v>
      </c>
    </row>
    <row r="38" spans="1:14">
      <c r="A38" s="27" t="s">
        <v>42</v>
      </c>
      <c r="B38" s="27">
        <v>5603</v>
      </c>
      <c r="C38" s="27">
        <v>8841</v>
      </c>
      <c r="D38" s="27">
        <v>7441</v>
      </c>
      <c r="E38" s="27">
        <v>10964</v>
      </c>
      <c r="F38" s="27">
        <v>17341</v>
      </c>
      <c r="G38" s="27">
        <v>12785</v>
      </c>
      <c r="H38" s="27">
        <v>8927</v>
      </c>
      <c r="I38" s="27">
        <v>9002</v>
      </c>
      <c r="J38" s="27">
        <v>9278</v>
      </c>
      <c r="K38" s="27">
        <v>11378</v>
      </c>
      <c r="L38" s="27">
        <v>7561</v>
      </c>
      <c r="M38" s="27">
        <v>5144</v>
      </c>
      <c r="N38" s="28">
        <f t="shared" si="2"/>
        <v>114265</v>
      </c>
    </row>
    <row r="39" spans="1:14">
      <c r="A39" s="27" t="s">
        <v>56</v>
      </c>
      <c r="B39" s="27">
        <v>477</v>
      </c>
      <c r="C39" s="27">
        <v>241</v>
      </c>
      <c r="D39" s="27">
        <v>350</v>
      </c>
      <c r="E39" s="27">
        <v>298</v>
      </c>
      <c r="F39" s="27">
        <v>386</v>
      </c>
      <c r="G39" s="27">
        <v>7612</v>
      </c>
      <c r="H39" s="27">
        <v>9650</v>
      </c>
      <c r="I39" s="27">
        <v>13142</v>
      </c>
      <c r="J39" s="27">
        <v>7973</v>
      </c>
      <c r="K39" s="27">
        <v>1250</v>
      </c>
      <c r="L39" s="27">
        <v>641</v>
      </c>
      <c r="M39" s="27">
        <v>583</v>
      </c>
      <c r="N39" s="28">
        <f t="shared" si="2"/>
        <v>42603</v>
      </c>
    </row>
    <row r="40" spans="1:14">
      <c r="A40" s="27" t="s">
        <v>57</v>
      </c>
      <c r="B40" s="27">
        <v>500</v>
      </c>
      <c r="C40" s="27">
        <v>398</v>
      </c>
      <c r="D40" s="27">
        <v>223</v>
      </c>
      <c r="E40" s="27">
        <v>92</v>
      </c>
      <c r="F40" s="27">
        <v>219</v>
      </c>
      <c r="G40" s="27">
        <v>961</v>
      </c>
      <c r="H40" s="27">
        <v>703</v>
      </c>
      <c r="I40" s="27">
        <v>576</v>
      </c>
      <c r="J40" s="27">
        <v>597</v>
      </c>
      <c r="K40" s="27">
        <v>274</v>
      </c>
      <c r="L40" s="27">
        <v>341</v>
      </c>
      <c r="M40" s="27">
        <v>424</v>
      </c>
      <c r="N40" s="28">
        <f t="shared" si="2"/>
        <v>5308</v>
      </c>
    </row>
    <row r="41" spans="1:14">
      <c r="A41" s="27" t="s">
        <v>43</v>
      </c>
      <c r="B41" s="27">
        <v>2283</v>
      </c>
      <c r="C41" s="27">
        <v>3479</v>
      </c>
      <c r="D41" s="27">
        <v>3119</v>
      </c>
      <c r="E41" s="27">
        <v>2648</v>
      </c>
      <c r="F41" s="27">
        <v>1839</v>
      </c>
      <c r="G41" s="27">
        <v>1532</v>
      </c>
      <c r="H41" s="27">
        <v>1525</v>
      </c>
      <c r="I41" s="27">
        <v>1840</v>
      </c>
      <c r="J41" s="27">
        <v>907</v>
      </c>
      <c r="K41" s="27">
        <v>1226</v>
      </c>
      <c r="L41" s="27">
        <v>2265</v>
      </c>
      <c r="M41" s="27">
        <v>2961</v>
      </c>
      <c r="N41" s="28">
        <f t="shared" si="2"/>
        <v>25624</v>
      </c>
    </row>
    <row r="42" spans="1:14">
      <c r="A42" s="27" t="s">
        <v>44</v>
      </c>
      <c r="B42" s="27">
        <v>12752</v>
      </c>
      <c r="C42" s="27">
        <v>14777</v>
      </c>
      <c r="D42" s="27">
        <v>20464</v>
      </c>
      <c r="E42" s="27">
        <v>23726</v>
      </c>
      <c r="F42" s="27">
        <v>24903</v>
      </c>
      <c r="G42" s="27">
        <v>19435</v>
      </c>
      <c r="H42" s="27">
        <v>14174</v>
      </c>
      <c r="I42" s="27">
        <v>8426</v>
      </c>
      <c r="J42" s="27">
        <v>10208</v>
      </c>
      <c r="K42" s="27">
        <v>16795</v>
      </c>
      <c r="L42" s="27">
        <v>13275</v>
      </c>
      <c r="M42" s="27">
        <v>14064</v>
      </c>
      <c r="N42" s="28">
        <f t="shared" si="2"/>
        <v>192999</v>
      </c>
    </row>
    <row r="43" spans="1:14">
      <c r="A43" s="27" t="s">
        <v>45</v>
      </c>
      <c r="B43" s="27">
        <v>269</v>
      </c>
      <c r="C43" s="27">
        <v>369</v>
      </c>
      <c r="D43" s="27">
        <v>187</v>
      </c>
      <c r="E43" s="27">
        <v>136</v>
      </c>
      <c r="F43" s="27">
        <v>810</v>
      </c>
      <c r="G43" s="27">
        <v>512</v>
      </c>
      <c r="H43" s="27">
        <v>1071</v>
      </c>
      <c r="I43" s="27">
        <v>127</v>
      </c>
      <c r="J43" s="27">
        <v>732</v>
      </c>
      <c r="K43" s="27">
        <v>129</v>
      </c>
      <c r="L43" s="27">
        <v>120</v>
      </c>
      <c r="M43" s="27">
        <v>107</v>
      </c>
      <c r="N43" s="28">
        <f t="shared" si="2"/>
        <v>4569</v>
      </c>
    </row>
    <row r="44" spans="1:14">
      <c r="A44" s="27" t="s">
        <v>46</v>
      </c>
      <c r="B44" s="27">
        <v>5241</v>
      </c>
      <c r="C44" s="27">
        <v>7233</v>
      </c>
      <c r="D44" s="27">
        <v>13314</v>
      </c>
      <c r="E44" s="27">
        <v>11121</v>
      </c>
      <c r="F44" s="27">
        <v>4127</v>
      </c>
      <c r="G44" s="27">
        <v>1646</v>
      </c>
      <c r="H44" s="27">
        <v>566</v>
      </c>
      <c r="I44" s="27">
        <v>293</v>
      </c>
      <c r="J44" s="27">
        <v>198</v>
      </c>
      <c r="K44" s="27">
        <v>5042</v>
      </c>
      <c r="L44" s="27">
        <v>12103</v>
      </c>
      <c r="M44" s="27">
        <v>10372</v>
      </c>
      <c r="N44" s="28">
        <f t="shared" si="2"/>
        <v>71256</v>
      </c>
    </row>
    <row r="45" spans="1:14">
      <c r="A45" s="27" t="s">
        <v>58</v>
      </c>
      <c r="B45" s="27">
        <v>783</v>
      </c>
      <c r="C45" s="27">
        <v>826</v>
      </c>
      <c r="D45" s="27">
        <v>843</v>
      </c>
      <c r="E45" s="27">
        <v>636</v>
      </c>
      <c r="F45" s="27">
        <v>812</v>
      </c>
      <c r="G45" s="27">
        <v>3776</v>
      </c>
      <c r="H45" s="27">
        <v>5755</v>
      </c>
      <c r="I45" s="27">
        <v>30430</v>
      </c>
      <c r="J45" s="27">
        <v>33960</v>
      </c>
      <c r="K45" s="27">
        <v>29205</v>
      </c>
      <c r="L45" s="27">
        <v>5001</v>
      </c>
      <c r="M45" s="27">
        <v>2280</v>
      </c>
      <c r="N45" s="28">
        <f t="shared" si="2"/>
        <v>114307</v>
      </c>
    </row>
    <row r="46" spans="1:14">
      <c r="A46" s="27" t="s">
        <v>47</v>
      </c>
      <c r="B46" s="27">
        <v>157</v>
      </c>
      <c r="C46" s="27">
        <v>600</v>
      </c>
      <c r="D46" s="27">
        <v>969</v>
      </c>
      <c r="E46" s="27">
        <v>44</v>
      </c>
      <c r="F46" s="27">
        <v>709</v>
      </c>
      <c r="G46" s="27">
        <v>968</v>
      </c>
      <c r="H46" s="27">
        <v>820</v>
      </c>
      <c r="I46" s="27">
        <v>790</v>
      </c>
      <c r="J46" s="27">
        <v>642</v>
      </c>
      <c r="K46" s="27">
        <v>199</v>
      </c>
      <c r="L46" s="27">
        <v>215</v>
      </c>
      <c r="M46" s="27">
        <v>183</v>
      </c>
      <c r="N46" s="28">
        <f t="shared" si="2"/>
        <v>6296</v>
      </c>
    </row>
    <row r="47" spans="1:14">
      <c r="A47" s="27" t="s">
        <v>59</v>
      </c>
      <c r="B47" s="27">
        <v>5</v>
      </c>
      <c r="C47" s="27">
        <v>2</v>
      </c>
      <c r="D47" s="27">
        <v>0</v>
      </c>
      <c r="E47" s="27">
        <v>7</v>
      </c>
      <c r="F47" s="27">
        <v>5</v>
      </c>
      <c r="G47" s="27">
        <v>4</v>
      </c>
      <c r="H47" s="27">
        <v>17</v>
      </c>
      <c r="I47" s="27">
        <v>41</v>
      </c>
      <c r="J47" s="27">
        <v>10</v>
      </c>
      <c r="K47" s="27">
        <v>9</v>
      </c>
      <c r="L47" s="27">
        <v>1</v>
      </c>
      <c r="M47" s="27">
        <v>6</v>
      </c>
      <c r="N47" s="28">
        <f t="shared" si="2"/>
        <v>107</v>
      </c>
    </row>
    <row r="48" spans="1:14">
      <c r="A48" s="27" t="s">
        <v>48</v>
      </c>
      <c r="B48" s="27">
        <v>2084</v>
      </c>
      <c r="C48" s="27">
        <v>3532</v>
      </c>
      <c r="D48" s="27">
        <v>6998</v>
      </c>
      <c r="E48" s="27">
        <v>6251</v>
      </c>
      <c r="F48" s="27">
        <v>4908</v>
      </c>
      <c r="G48" s="27">
        <v>3285</v>
      </c>
      <c r="H48" s="27">
        <v>2372</v>
      </c>
      <c r="I48" s="27">
        <v>1124</v>
      </c>
      <c r="J48" s="27">
        <v>2129</v>
      </c>
      <c r="K48" s="27">
        <v>2354</v>
      </c>
      <c r="L48" s="27">
        <v>3117</v>
      </c>
      <c r="M48" s="27">
        <v>3507</v>
      </c>
      <c r="N48" s="28">
        <f t="shared" si="2"/>
        <v>41661</v>
      </c>
    </row>
    <row r="49" spans="1:14">
      <c r="A49" s="27" t="s">
        <v>49</v>
      </c>
      <c r="B49" s="27">
        <v>10450</v>
      </c>
      <c r="C49" s="27">
        <v>11890</v>
      </c>
      <c r="D49" s="27">
        <v>10525</v>
      </c>
      <c r="E49" s="27">
        <v>12473</v>
      </c>
      <c r="F49" s="27">
        <v>14497</v>
      </c>
      <c r="G49" s="27">
        <v>12048</v>
      </c>
      <c r="H49" s="27">
        <v>7356</v>
      </c>
      <c r="I49" s="27">
        <v>7679</v>
      </c>
      <c r="J49" s="27">
        <v>8811</v>
      </c>
      <c r="K49" s="27">
        <v>9488</v>
      </c>
      <c r="L49" s="27">
        <v>9718</v>
      </c>
      <c r="M49" s="27">
        <v>19990</v>
      </c>
      <c r="N49" s="28">
        <f t="shared" si="2"/>
        <v>134925</v>
      </c>
    </row>
    <row r="50" spans="1:14">
      <c r="A50" s="27" t="s">
        <v>50</v>
      </c>
      <c r="B50" s="27">
        <v>11256</v>
      </c>
      <c r="C50" s="27">
        <v>11924</v>
      </c>
      <c r="D50" s="27">
        <v>15218</v>
      </c>
      <c r="E50" s="27">
        <v>16888</v>
      </c>
      <c r="F50" s="27">
        <v>20449</v>
      </c>
      <c r="G50" s="27">
        <v>18281</v>
      </c>
      <c r="H50" s="27">
        <v>17047</v>
      </c>
      <c r="I50" s="27">
        <v>16208</v>
      </c>
      <c r="J50" s="27">
        <v>14274</v>
      </c>
      <c r="K50" s="27">
        <v>17752</v>
      </c>
      <c r="L50" s="27">
        <v>15917</v>
      </c>
      <c r="M50" s="27">
        <v>14165</v>
      </c>
      <c r="N50" s="28">
        <f t="shared" si="2"/>
        <v>189379</v>
      </c>
    </row>
    <row r="51" spans="1:14">
      <c r="A51" s="27" t="s">
        <v>60</v>
      </c>
      <c r="B51" s="27">
        <v>100</v>
      </c>
      <c r="C51" s="27">
        <v>26</v>
      </c>
      <c r="D51" s="27">
        <v>23</v>
      </c>
      <c r="E51" s="27">
        <v>39</v>
      </c>
      <c r="F51" s="27">
        <v>284</v>
      </c>
      <c r="G51" s="27">
        <v>2006</v>
      </c>
      <c r="H51" s="27">
        <v>1338</v>
      </c>
      <c r="I51" s="27">
        <v>861</v>
      </c>
      <c r="J51" s="27">
        <v>636</v>
      </c>
      <c r="K51" s="27">
        <v>351</v>
      </c>
      <c r="L51" s="27">
        <v>148</v>
      </c>
      <c r="M51" s="27">
        <v>124</v>
      </c>
      <c r="N51" s="28">
        <f t="shared" si="2"/>
        <v>5936</v>
      </c>
    </row>
    <row r="52" spans="1:14">
      <c r="A52" s="27" t="s">
        <v>51</v>
      </c>
      <c r="B52" s="27">
        <v>260</v>
      </c>
      <c r="C52" s="27">
        <v>449</v>
      </c>
      <c r="D52" s="27">
        <v>4831</v>
      </c>
      <c r="E52" s="27">
        <v>7094</v>
      </c>
      <c r="F52" s="27">
        <v>1411</v>
      </c>
      <c r="G52" s="27">
        <v>1888</v>
      </c>
      <c r="H52" s="27">
        <v>545</v>
      </c>
      <c r="I52" s="27">
        <v>334</v>
      </c>
      <c r="J52" s="27">
        <v>267</v>
      </c>
      <c r="K52" s="27">
        <v>360</v>
      </c>
      <c r="L52" s="27">
        <v>605</v>
      </c>
      <c r="M52" s="27">
        <v>365</v>
      </c>
      <c r="N52" s="28">
        <f t="shared" si="2"/>
        <v>18409</v>
      </c>
    </row>
    <row r="53" spans="1:14">
      <c r="A53" s="27" t="s">
        <v>52</v>
      </c>
      <c r="B53" s="27">
        <v>2809</v>
      </c>
      <c r="C53" s="27">
        <v>2938</v>
      </c>
      <c r="D53" s="27">
        <v>3515</v>
      </c>
      <c r="E53" s="27">
        <v>5756</v>
      </c>
      <c r="F53" s="27">
        <v>5936</v>
      </c>
      <c r="G53" s="27">
        <v>1752</v>
      </c>
      <c r="H53" s="27">
        <v>1250</v>
      </c>
      <c r="I53" s="27">
        <v>1128</v>
      </c>
      <c r="J53" s="27">
        <v>1878</v>
      </c>
      <c r="K53" s="27">
        <v>3293</v>
      </c>
      <c r="L53" s="27">
        <v>6232</v>
      </c>
      <c r="M53" s="27">
        <v>6077</v>
      </c>
      <c r="N53" s="28">
        <f t="shared" si="2"/>
        <v>42564</v>
      </c>
    </row>
    <row r="54" spans="1:14">
      <c r="A54" s="27" t="s">
        <v>53</v>
      </c>
      <c r="B54" s="27">
        <v>4394</v>
      </c>
      <c r="C54" s="27">
        <v>4835</v>
      </c>
      <c r="D54" s="27">
        <v>5182</v>
      </c>
      <c r="E54" s="27">
        <v>4794</v>
      </c>
      <c r="F54" s="27">
        <v>6368</v>
      </c>
      <c r="G54" s="27">
        <v>6412</v>
      </c>
      <c r="H54" s="27">
        <v>4632</v>
      </c>
      <c r="I54" s="27">
        <v>6192</v>
      </c>
      <c r="J54" s="27">
        <v>6760</v>
      </c>
      <c r="K54" s="27">
        <v>21990</v>
      </c>
      <c r="L54" s="27">
        <v>17286</v>
      </c>
      <c r="M54" s="27">
        <v>18041</v>
      </c>
      <c r="N54" s="28">
        <f t="shared" si="2"/>
        <v>106886</v>
      </c>
    </row>
    <row r="55" spans="1:14" ht="7.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9"/>
    </row>
    <row r="56" spans="1:14" s="18" customFormat="1">
      <c r="A56" s="29" t="s">
        <v>54</v>
      </c>
      <c r="B56" s="29">
        <f t="shared" ref="B56:N56" si="3">SUM(B31:B54)</f>
        <v>62033</v>
      </c>
      <c r="C56" s="29">
        <f t="shared" si="3"/>
        <v>75218</v>
      </c>
      <c r="D56" s="29">
        <f t="shared" si="3"/>
        <v>97441</v>
      </c>
      <c r="E56" s="29">
        <f t="shared" si="3"/>
        <v>106272</v>
      </c>
      <c r="F56" s="29">
        <f t="shared" si="3"/>
        <v>109075</v>
      </c>
      <c r="G56" s="29">
        <f t="shared" si="3"/>
        <v>101411</v>
      </c>
      <c r="H56" s="29">
        <f t="shared" si="3"/>
        <v>83642</v>
      </c>
      <c r="I56" s="29">
        <f t="shared" si="3"/>
        <v>104515</v>
      </c>
      <c r="J56" s="29">
        <f t="shared" si="3"/>
        <v>102968</v>
      </c>
      <c r="K56" s="29">
        <f t="shared" si="3"/>
        <v>124822</v>
      </c>
      <c r="L56" s="29">
        <f t="shared" si="3"/>
        <v>96540</v>
      </c>
      <c r="M56" s="29">
        <f t="shared" si="3"/>
        <v>100501</v>
      </c>
      <c r="N56" s="29">
        <f t="shared" si="3"/>
        <v>1164438</v>
      </c>
    </row>
    <row r="57" spans="1:14" s="18" customForma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s="18" customFormat="1">
      <c r="A58" s="29" t="s">
        <v>55</v>
      </c>
      <c r="B58" s="29">
        <f t="shared" ref="B58:N58" si="4">+B56+B29</f>
        <v>181478</v>
      </c>
      <c r="C58" s="29">
        <f t="shared" si="4"/>
        <v>190973</v>
      </c>
      <c r="D58" s="29">
        <f t="shared" si="4"/>
        <v>231913</v>
      </c>
      <c r="E58" s="29">
        <f t="shared" si="4"/>
        <v>213022</v>
      </c>
      <c r="F58" s="29">
        <f t="shared" si="4"/>
        <v>185466</v>
      </c>
      <c r="G58" s="29">
        <f t="shared" si="4"/>
        <v>144401</v>
      </c>
      <c r="H58" s="29">
        <f t="shared" si="4"/>
        <v>127408</v>
      </c>
      <c r="I58" s="29">
        <f t="shared" si="4"/>
        <v>158678</v>
      </c>
      <c r="J58" s="29">
        <f t="shared" si="4"/>
        <v>204055</v>
      </c>
      <c r="K58" s="29">
        <f t="shared" si="4"/>
        <v>218123</v>
      </c>
      <c r="L58" s="29">
        <f t="shared" si="4"/>
        <v>191233</v>
      </c>
      <c r="M58" s="29">
        <f t="shared" si="4"/>
        <v>229497</v>
      </c>
      <c r="N58" s="29">
        <f t="shared" si="4"/>
        <v>2276247</v>
      </c>
    </row>
    <row r="59" spans="1:14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>
      <c r="A60" s="31" t="s">
        <v>61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0"/>
    </row>
    <row r="61" spans="1:14">
      <c r="A61" s="3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0"/>
    </row>
    <row r="62" spans="1:14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0"/>
    </row>
    <row r="63" spans="1:14">
      <c r="A63" s="30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0"/>
    </row>
    <row r="64" spans="1:14">
      <c r="A64" s="3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0"/>
    </row>
    <row r="65" spans="1:14">
      <c r="A65" s="3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0"/>
    </row>
    <row r="66" spans="1:14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0"/>
    </row>
    <row r="67" spans="1:14">
      <c r="A67" s="30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0"/>
    </row>
    <row r="68" spans="1:14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0"/>
    </row>
  </sheetData>
  <mergeCells count="1">
    <mergeCell ref="A3:N3"/>
  </mergeCells>
  <printOptions horizontalCentered="1"/>
  <pageMargins left="0" right="0" top="0.59055118110236227" bottom="0.59055118110236227" header="0" footer="0"/>
  <pageSetup paperSize="9" scale="64" orientation="landscape" r:id="rId1"/>
  <headerFooter alignWithMargins="0">
    <oddHeader>&amp;R&amp;G</oddHeader>
    <oddFooter xml:space="preserve">&amp;CDATOS PROCEDENTES DE ADUANAS PROCESADOS POR FEPEX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zoomScale="75" workbookViewId="0">
      <selection activeCell="A2" sqref="A1:XFD1048576"/>
    </sheetView>
  </sheetViews>
  <sheetFormatPr baseColWidth="10" defaultRowHeight="16.5"/>
  <cols>
    <col min="1" max="1" width="21.5703125" style="18" customWidth="1"/>
    <col min="2" max="3" width="15.7109375" style="19" customWidth="1"/>
    <col min="4" max="4" width="14" style="19" customWidth="1"/>
    <col min="5" max="5" width="15.28515625" style="19" customWidth="1"/>
    <col min="6" max="6" width="14" style="19" customWidth="1"/>
    <col min="7" max="7" width="13.7109375" style="19" customWidth="1"/>
    <col min="8" max="8" width="14" style="19" customWidth="1"/>
    <col min="9" max="9" width="13.85546875" style="19" customWidth="1"/>
    <col min="10" max="10" width="14" style="19" customWidth="1"/>
    <col min="11" max="12" width="13.85546875" style="19" customWidth="1"/>
    <col min="13" max="13" width="15.5703125" style="19" customWidth="1"/>
    <col min="14" max="14" width="15.85546875" style="18" customWidth="1"/>
    <col min="15" max="16384" width="11.42578125" style="19"/>
  </cols>
  <sheetData>
    <row r="1" spans="1:14">
      <c r="G1" s="18"/>
    </row>
    <row r="3" spans="1:14">
      <c r="A3" s="43" t="s">
        <v>64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9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0"/>
    </row>
    <row r="5" spans="1:14" s="24" customFormat="1">
      <c r="A5" s="22"/>
      <c r="B5" s="22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7</v>
      </c>
      <c r="J5" s="22" t="s">
        <v>8</v>
      </c>
      <c r="K5" s="22" t="s">
        <v>9</v>
      </c>
      <c r="L5" s="22" t="s">
        <v>10</v>
      </c>
      <c r="M5" s="22" t="s">
        <v>11</v>
      </c>
      <c r="N5" s="23" t="s">
        <v>12</v>
      </c>
    </row>
    <row r="6" spans="1:14" s="25" customFormat="1" ht="9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>
      <c r="A7" s="26" t="s">
        <v>13</v>
      </c>
      <c r="B7" s="27">
        <v>1</v>
      </c>
      <c r="C7" s="27">
        <v>7</v>
      </c>
      <c r="D7" s="27">
        <v>3</v>
      </c>
      <c r="E7" s="27">
        <v>3</v>
      </c>
      <c r="F7" s="27">
        <v>22</v>
      </c>
      <c r="G7" s="27">
        <v>24</v>
      </c>
      <c r="H7" s="27">
        <v>13</v>
      </c>
      <c r="I7" s="27">
        <v>5</v>
      </c>
      <c r="J7" s="27">
        <v>1</v>
      </c>
      <c r="K7" s="27">
        <v>2</v>
      </c>
      <c r="L7" s="27">
        <v>4</v>
      </c>
      <c r="M7" s="27">
        <v>11</v>
      </c>
      <c r="N7" s="28">
        <f t="shared" ref="N7:N27" si="0">SUM(B7:M7)</f>
        <v>96</v>
      </c>
    </row>
    <row r="8" spans="1:14">
      <c r="A8" s="26" t="s">
        <v>14</v>
      </c>
      <c r="B8" s="27">
        <v>1552</v>
      </c>
      <c r="C8" s="27">
        <v>1828</v>
      </c>
      <c r="D8" s="27">
        <v>2051</v>
      </c>
      <c r="E8" s="27">
        <v>489</v>
      </c>
      <c r="F8" s="27">
        <v>782</v>
      </c>
      <c r="G8" s="27">
        <v>422</v>
      </c>
      <c r="H8" s="27">
        <v>241</v>
      </c>
      <c r="I8" s="27">
        <v>737</v>
      </c>
      <c r="J8" s="27">
        <v>1126</v>
      </c>
      <c r="K8" s="27">
        <v>457</v>
      </c>
      <c r="L8" s="27">
        <v>446</v>
      </c>
      <c r="M8" s="27">
        <v>427</v>
      </c>
      <c r="N8" s="28">
        <f t="shared" si="0"/>
        <v>10558</v>
      </c>
    </row>
    <row r="9" spans="1:14">
      <c r="A9" s="26" t="s">
        <v>15</v>
      </c>
      <c r="B9" s="27">
        <v>13</v>
      </c>
      <c r="C9" s="27">
        <v>24</v>
      </c>
      <c r="D9" s="27">
        <v>32</v>
      </c>
      <c r="E9" s="27">
        <v>12</v>
      </c>
      <c r="F9" s="27">
        <v>13</v>
      </c>
      <c r="G9" s="27">
        <v>26</v>
      </c>
      <c r="H9" s="27">
        <v>17</v>
      </c>
      <c r="I9" s="27">
        <v>19</v>
      </c>
      <c r="J9" s="27">
        <v>30</v>
      </c>
      <c r="K9" s="27">
        <v>17</v>
      </c>
      <c r="L9" s="27">
        <v>8</v>
      </c>
      <c r="M9" s="27">
        <v>8</v>
      </c>
      <c r="N9" s="28">
        <f t="shared" si="0"/>
        <v>219</v>
      </c>
    </row>
    <row r="10" spans="1:14">
      <c r="A10" s="26" t="s">
        <v>16</v>
      </c>
      <c r="B10" s="27">
        <v>130</v>
      </c>
      <c r="C10" s="27">
        <v>175</v>
      </c>
      <c r="D10" s="27">
        <v>18</v>
      </c>
      <c r="E10" s="27">
        <v>68</v>
      </c>
      <c r="F10" s="27">
        <v>18</v>
      </c>
      <c r="G10" s="27">
        <v>29</v>
      </c>
      <c r="H10" s="27">
        <v>7</v>
      </c>
      <c r="I10" s="27">
        <v>3</v>
      </c>
      <c r="J10" s="27">
        <v>33</v>
      </c>
      <c r="K10" s="27">
        <v>6</v>
      </c>
      <c r="L10" s="27">
        <v>8</v>
      </c>
      <c r="M10" s="27">
        <v>9</v>
      </c>
      <c r="N10" s="28">
        <f t="shared" si="0"/>
        <v>504</v>
      </c>
    </row>
    <row r="11" spans="1:14">
      <c r="A11" s="26" t="s">
        <v>17</v>
      </c>
      <c r="B11" s="27">
        <v>10</v>
      </c>
      <c r="C11" s="27">
        <v>91</v>
      </c>
      <c r="D11" s="27">
        <v>23</v>
      </c>
      <c r="E11" s="27">
        <v>10</v>
      </c>
      <c r="F11" s="27">
        <v>56</v>
      </c>
      <c r="G11" s="27">
        <v>13</v>
      </c>
      <c r="H11" s="27">
        <v>148</v>
      </c>
      <c r="I11" s="27">
        <v>11</v>
      </c>
      <c r="J11" s="27">
        <v>177</v>
      </c>
      <c r="K11" s="27">
        <v>67</v>
      </c>
      <c r="L11" s="27">
        <v>11</v>
      </c>
      <c r="M11" s="27">
        <v>41</v>
      </c>
      <c r="N11" s="28">
        <f t="shared" si="0"/>
        <v>658</v>
      </c>
    </row>
    <row r="12" spans="1:14">
      <c r="A12" s="26" t="s">
        <v>18</v>
      </c>
      <c r="B12" s="27">
        <v>2411</v>
      </c>
      <c r="C12" s="27">
        <v>2152</v>
      </c>
      <c r="D12" s="27">
        <v>645</v>
      </c>
      <c r="E12" s="27">
        <v>25</v>
      </c>
      <c r="F12" s="27">
        <v>69</v>
      </c>
      <c r="G12" s="27">
        <v>36</v>
      </c>
      <c r="H12" s="27">
        <v>23</v>
      </c>
      <c r="I12" s="27">
        <v>83</v>
      </c>
      <c r="J12" s="27">
        <v>238</v>
      </c>
      <c r="K12" s="27">
        <v>234</v>
      </c>
      <c r="L12" s="27">
        <v>1143</v>
      </c>
      <c r="M12" s="27">
        <v>1953</v>
      </c>
      <c r="N12" s="28">
        <f t="shared" si="0"/>
        <v>9012</v>
      </c>
    </row>
    <row r="13" spans="1:14">
      <c r="A13" s="26" t="s">
        <v>19</v>
      </c>
      <c r="B13" s="27">
        <v>2542</v>
      </c>
      <c r="C13" s="27">
        <v>3886</v>
      </c>
      <c r="D13" s="27">
        <v>8322</v>
      </c>
      <c r="E13" s="27">
        <v>12259</v>
      </c>
      <c r="F13" s="27">
        <v>5263</v>
      </c>
      <c r="G13" s="27">
        <v>1816</v>
      </c>
      <c r="H13" s="27">
        <v>569</v>
      </c>
      <c r="I13" s="27">
        <v>699</v>
      </c>
      <c r="J13" s="27">
        <v>5791</v>
      </c>
      <c r="K13" s="27">
        <v>2528</v>
      </c>
      <c r="L13" s="27">
        <v>4003</v>
      </c>
      <c r="M13" s="27">
        <v>3933</v>
      </c>
      <c r="N13" s="28">
        <f t="shared" si="0"/>
        <v>51611</v>
      </c>
    </row>
    <row r="14" spans="1:14">
      <c r="A14" s="26" t="s">
        <v>20</v>
      </c>
      <c r="B14" s="27">
        <v>607</v>
      </c>
      <c r="C14" s="27">
        <v>1050</v>
      </c>
      <c r="D14" s="27">
        <v>744</v>
      </c>
      <c r="E14" s="27">
        <v>1659</v>
      </c>
      <c r="F14" s="27">
        <v>1166</v>
      </c>
      <c r="G14" s="27">
        <v>1248</v>
      </c>
      <c r="H14" s="27">
        <v>1240</v>
      </c>
      <c r="I14" s="27">
        <v>1570</v>
      </c>
      <c r="J14" s="27">
        <v>2464</v>
      </c>
      <c r="K14" s="27">
        <v>2503</v>
      </c>
      <c r="L14" s="27">
        <v>1274</v>
      </c>
      <c r="M14" s="27">
        <v>1041</v>
      </c>
      <c r="N14" s="28">
        <f t="shared" si="0"/>
        <v>16566</v>
      </c>
    </row>
    <row r="15" spans="1:14">
      <c r="A15" s="26" t="s">
        <v>21</v>
      </c>
      <c r="B15" s="27">
        <v>219</v>
      </c>
      <c r="C15" s="27">
        <v>667</v>
      </c>
      <c r="D15" s="27">
        <v>335</v>
      </c>
      <c r="E15" s="27">
        <v>296</v>
      </c>
      <c r="F15" s="27">
        <v>187</v>
      </c>
      <c r="G15" s="27">
        <v>324</v>
      </c>
      <c r="H15" s="27">
        <v>445</v>
      </c>
      <c r="I15" s="27">
        <v>119</v>
      </c>
      <c r="J15" s="27">
        <v>406</v>
      </c>
      <c r="K15" s="27">
        <v>522</v>
      </c>
      <c r="L15" s="27">
        <v>338</v>
      </c>
      <c r="M15" s="27">
        <v>209</v>
      </c>
      <c r="N15" s="28">
        <f t="shared" si="0"/>
        <v>4067</v>
      </c>
    </row>
    <row r="16" spans="1:14">
      <c r="A16" s="26" t="s">
        <v>22</v>
      </c>
      <c r="B16" s="27">
        <v>919</v>
      </c>
      <c r="C16" s="27">
        <v>934</v>
      </c>
      <c r="D16" s="27">
        <v>1379</v>
      </c>
      <c r="E16" s="27">
        <v>933</v>
      </c>
      <c r="F16" s="27">
        <v>406</v>
      </c>
      <c r="G16" s="27">
        <v>405</v>
      </c>
      <c r="H16" s="27">
        <v>773</v>
      </c>
      <c r="I16" s="27">
        <v>575</v>
      </c>
      <c r="J16" s="27">
        <v>718</v>
      </c>
      <c r="K16" s="27">
        <v>861</v>
      </c>
      <c r="L16" s="27">
        <v>855</v>
      </c>
      <c r="M16" s="27">
        <v>971</v>
      </c>
      <c r="N16" s="28">
        <f t="shared" si="0"/>
        <v>9729</v>
      </c>
    </row>
    <row r="17" spans="1:14">
      <c r="A17" s="26" t="s">
        <v>23</v>
      </c>
      <c r="B17" s="27">
        <v>118</v>
      </c>
      <c r="C17" s="27">
        <v>162</v>
      </c>
      <c r="D17" s="27">
        <v>119</v>
      </c>
      <c r="E17" s="27">
        <v>123</v>
      </c>
      <c r="F17" s="27">
        <v>113</v>
      </c>
      <c r="G17" s="27">
        <v>41</v>
      </c>
      <c r="H17" s="27">
        <v>119</v>
      </c>
      <c r="I17" s="27">
        <v>43</v>
      </c>
      <c r="J17" s="27">
        <v>116</v>
      </c>
      <c r="K17" s="27">
        <v>58</v>
      </c>
      <c r="L17" s="27">
        <v>14</v>
      </c>
      <c r="M17" s="27">
        <v>12</v>
      </c>
      <c r="N17" s="28">
        <f t="shared" si="0"/>
        <v>1038</v>
      </c>
    </row>
    <row r="18" spans="1:14">
      <c r="A18" s="26" t="s">
        <v>24</v>
      </c>
      <c r="B18" s="27">
        <v>33</v>
      </c>
      <c r="C18" s="27">
        <v>59</v>
      </c>
      <c r="D18" s="27">
        <v>70</v>
      </c>
      <c r="E18" s="27">
        <v>4</v>
      </c>
      <c r="F18" s="27">
        <v>108</v>
      </c>
      <c r="G18" s="27">
        <v>290</v>
      </c>
      <c r="H18" s="27">
        <v>520</v>
      </c>
      <c r="I18" s="27">
        <v>88</v>
      </c>
      <c r="J18" s="27">
        <v>234</v>
      </c>
      <c r="K18" s="27">
        <v>154</v>
      </c>
      <c r="L18" s="27">
        <v>237</v>
      </c>
      <c r="M18" s="27">
        <v>104</v>
      </c>
      <c r="N18" s="28">
        <f t="shared" si="0"/>
        <v>1901</v>
      </c>
    </row>
    <row r="19" spans="1:14">
      <c r="A19" s="26" t="s">
        <v>25</v>
      </c>
      <c r="B19" s="27">
        <v>7304</v>
      </c>
      <c r="C19" s="27">
        <v>5391</v>
      </c>
      <c r="D19" s="27">
        <v>7772</v>
      </c>
      <c r="E19" s="27">
        <v>7731</v>
      </c>
      <c r="F19" s="27">
        <v>5719</v>
      </c>
      <c r="G19" s="27">
        <v>2718</v>
      </c>
      <c r="H19" s="27">
        <v>3554</v>
      </c>
      <c r="I19" s="27">
        <v>1514</v>
      </c>
      <c r="J19" s="27">
        <v>18401</v>
      </c>
      <c r="K19" s="27">
        <v>15523</v>
      </c>
      <c r="L19" s="27">
        <v>7644</v>
      </c>
      <c r="M19" s="27">
        <v>6584</v>
      </c>
      <c r="N19" s="28">
        <f t="shared" si="0"/>
        <v>89855</v>
      </c>
    </row>
    <row r="20" spans="1:14">
      <c r="A20" s="26" t="s">
        <v>26</v>
      </c>
      <c r="B20" s="27">
        <v>640</v>
      </c>
      <c r="C20" s="27">
        <v>558</v>
      </c>
      <c r="D20" s="27">
        <v>758</v>
      </c>
      <c r="E20" s="27">
        <v>2612</v>
      </c>
      <c r="F20" s="27">
        <v>805</v>
      </c>
      <c r="G20" s="27">
        <v>1661</v>
      </c>
      <c r="H20" s="27">
        <v>1641</v>
      </c>
      <c r="I20" s="27">
        <v>1291</v>
      </c>
      <c r="J20" s="27">
        <v>1482</v>
      </c>
      <c r="K20" s="27">
        <v>1023</v>
      </c>
      <c r="L20" s="27">
        <v>720</v>
      </c>
      <c r="M20" s="27">
        <v>650</v>
      </c>
      <c r="N20" s="28">
        <f t="shared" si="0"/>
        <v>13841</v>
      </c>
    </row>
    <row r="21" spans="1:14">
      <c r="A21" s="26" t="s">
        <v>27</v>
      </c>
      <c r="B21" s="27">
        <v>78682</v>
      </c>
      <c r="C21" s="27">
        <v>72996</v>
      </c>
      <c r="D21" s="27">
        <v>91637</v>
      </c>
      <c r="E21" s="27">
        <v>89407</v>
      </c>
      <c r="F21" s="27">
        <v>64919</v>
      </c>
      <c r="G21" s="27">
        <v>34018</v>
      </c>
      <c r="H21" s="27">
        <v>18094</v>
      </c>
      <c r="I21" s="27">
        <v>27835</v>
      </c>
      <c r="J21" s="27">
        <v>37243</v>
      </c>
      <c r="K21" s="27">
        <v>39343</v>
      </c>
      <c r="L21" s="27">
        <v>55357</v>
      </c>
      <c r="M21" s="27">
        <v>87799</v>
      </c>
      <c r="N21" s="28">
        <f t="shared" si="0"/>
        <v>697330</v>
      </c>
    </row>
    <row r="22" spans="1:14">
      <c r="A22" s="26" t="s">
        <v>28</v>
      </c>
      <c r="B22" s="27">
        <v>366</v>
      </c>
      <c r="C22" s="27">
        <v>1096</v>
      </c>
      <c r="D22" s="27">
        <v>524</v>
      </c>
      <c r="E22" s="27">
        <v>312</v>
      </c>
      <c r="F22" s="27">
        <v>278</v>
      </c>
      <c r="G22" s="27">
        <v>383</v>
      </c>
      <c r="H22" s="27">
        <v>359</v>
      </c>
      <c r="I22" s="27">
        <v>621</v>
      </c>
      <c r="J22" s="27">
        <v>338</v>
      </c>
      <c r="K22" s="27">
        <v>150</v>
      </c>
      <c r="L22" s="27">
        <v>197</v>
      </c>
      <c r="M22" s="27">
        <v>856</v>
      </c>
      <c r="N22" s="28">
        <f t="shared" si="0"/>
        <v>5480</v>
      </c>
    </row>
    <row r="23" spans="1:14">
      <c r="A23" s="26" t="s">
        <v>29</v>
      </c>
      <c r="B23" s="27">
        <v>1707</v>
      </c>
      <c r="C23" s="27">
        <v>2847</v>
      </c>
      <c r="D23" s="27">
        <v>2725</v>
      </c>
      <c r="E23" s="27">
        <v>2116</v>
      </c>
      <c r="F23" s="27">
        <v>2307</v>
      </c>
      <c r="G23" s="27">
        <v>4034</v>
      </c>
      <c r="H23" s="27">
        <v>1344</v>
      </c>
      <c r="I23" s="27">
        <v>891</v>
      </c>
      <c r="J23" s="27">
        <v>656</v>
      </c>
      <c r="K23" s="27">
        <v>348</v>
      </c>
      <c r="L23" s="27">
        <v>626</v>
      </c>
      <c r="M23" s="27">
        <v>1300</v>
      </c>
      <c r="N23" s="28">
        <f t="shared" si="0"/>
        <v>20901</v>
      </c>
    </row>
    <row r="24" spans="1:14">
      <c r="A24" s="26" t="s">
        <v>30</v>
      </c>
      <c r="B24" s="27">
        <v>1937</v>
      </c>
      <c r="C24" s="27">
        <v>1289</v>
      </c>
      <c r="D24" s="27">
        <v>733</v>
      </c>
      <c r="E24" s="27">
        <v>1317</v>
      </c>
      <c r="F24" s="27">
        <v>1374</v>
      </c>
      <c r="G24" s="27">
        <v>1035</v>
      </c>
      <c r="H24" s="27">
        <v>606</v>
      </c>
      <c r="I24" s="27">
        <v>414</v>
      </c>
      <c r="J24" s="27">
        <v>960</v>
      </c>
      <c r="K24" s="27">
        <v>1209</v>
      </c>
      <c r="L24" s="27">
        <v>1489</v>
      </c>
      <c r="M24" s="27">
        <v>1331</v>
      </c>
      <c r="N24" s="28">
        <f t="shared" si="0"/>
        <v>13694</v>
      </c>
    </row>
    <row r="25" spans="1:14">
      <c r="A25" s="26" t="s">
        <v>31</v>
      </c>
      <c r="B25" s="27">
        <v>2902</v>
      </c>
      <c r="C25" s="27">
        <v>4101</v>
      </c>
      <c r="D25" s="27">
        <v>3069</v>
      </c>
      <c r="E25" s="27">
        <v>4098</v>
      </c>
      <c r="F25" s="27">
        <v>4132</v>
      </c>
      <c r="G25" s="27">
        <v>6282</v>
      </c>
      <c r="H25" s="27">
        <v>7096</v>
      </c>
      <c r="I25" s="27">
        <v>18114</v>
      </c>
      <c r="J25" s="27">
        <v>16238</v>
      </c>
      <c r="K25" s="27">
        <v>17815</v>
      </c>
      <c r="L25" s="27">
        <v>5221</v>
      </c>
      <c r="M25" s="27">
        <v>3820</v>
      </c>
      <c r="N25" s="28">
        <f t="shared" si="0"/>
        <v>92888</v>
      </c>
    </row>
    <row r="26" spans="1:14">
      <c r="A26" s="26" t="s">
        <v>32</v>
      </c>
      <c r="B26" s="27">
        <v>1125</v>
      </c>
      <c r="C26" s="27">
        <v>2079</v>
      </c>
      <c r="D26" s="27">
        <v>3752</v>
      </c>
      <c r="E26" s="27">
        <v>913</v>
      </c>
      <c r="F26" s="27">
        <v>524</v>
      </c>
      <c r="G26" s="27">
        <v>2275</v>
      </c>
      <c r="H26" s="27">
        <v>796</v>
      </c>
      <c r="I26" s="27">
        <v>114</v>
      </c>
      <c r="J26" s="27">
        <v>502</v>
      </c>
      <c r="K26" s="27">
        <v>497</v>
      </c>
      <c r="L26" s="27">
        <v>647</v>
      </c>
      <c r="M26" s="27">
        <v>1023</v>
      </c>
      <c r="N26" s="28">
        <f t="shared" si="0"/>
        <v>14247</v>
      </c>
    </row>
    <row r="27" spans="1:14">
      <c r="A27" s="26" t="s">
        <v>33</v>
      </c>
      <c r="B27" s="27">
        <v>2480</v>
      </c>
      <c r="C27" s="27">
        <v>4509</v>
      </c>
      <c r="D27" s="27">
        <v>3043</v>
      </c>
      <c r="E27" s="27">
        <v>3606</v>
      </c>
      <c r="F27" s="27">
        <v>4578</v>
      </c>
      <c r="G27" s="27">
        <v>3947</v>
      </c>
      <c r="H27" s="27">
        <v>1872</v>
      </c>
      <c r="I27" s="27">
        <v>2250</v>
      </c>
      <c r="J27" s="27">
        <v>3863</v>
      </c>
      <c r="K27" s="27">
        <v>2507</v>
      </c>
      <c r="L27" s="27">
        <v>2197</v>
      </c>
      <c r="M27" s="27">
        <v>2440</v>
      </c>
      <c r="N27" s="28">
        <f t="shared" si="0"/>
        <v>37292</v>
      </c>
    </row>
    <row r="28" spans="1:14" ht="8.2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9"/>
    </row>
    <row r="29" spans="1:14" s="18" customFormat="1">
      <c r="A29" s="29" t="s">
        <v>34</v>
      </c>
      <c r="B29" s="29">
        <f t="shared" ref="B29:N29" si="1">SUM(B7:B27)</f>
        <v>105698</v>
      </c>
      <c r="C29" s="29">
        <f t="shared" si="1"/>
        <v>105901</v>
      </c>
      <c r="D29" s="29">
        <f t="shared" si="1"/>
        <v>127754</v>
      </c>
      <c r="E29" s="29">
        <f t="shared" si="1"/>
        <v>127993</v>
      </c>
      <c r="F29" s="29">
        <f t="shared" si="1"/>
        <v>92839</v>
      </c>
      <c r="G29" s="29">
        <f t="shared" si="1"/>
        <v>61027</v>
      </c>
      <c r="H29" s="29">
        <f t="shared" si="1"/>
        <v>39477</v>
      </c>
      <c r="I29" s="29">
        <f t="shared" si="1"/>
        <v>56996</v>
      </c>
      <c r="J29" s="29">
        <f t="shared" si="1"/>
        <v>91017</v>
      </c>
      <c r="K29" s="29">
        <f t="shared" si="1"/>
        <v>85824</v>
      </c>
      <c r="L29" s="29">
        <f t="shared" si="1"/>
        <v>82439</v>
      </c>
      <c r="M29" s="29">
        <f t="shared" si="1"/>
        <v>114522</v>
      </c>
      <c r="N29" s="29">
        <f t="shared" si="1"/>
        <v>1091487</v>
      </c>
    </row>
    <row r="30" spans="1:14" s="18" customFormat="1" ht="6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9"/>
    </row>
    <row r="31" spans="1:14">
      <c r="A31" s="27" t="s">
        <v>35</v>
      </c>
      <c r="B31" s="27">
        <v>337</v>
      </c>
      <c r="C31" s="27">
        <v>470</v>
      </c>
      <c r="D31" s="27">
        <v>1050</v>
      </c>
      <c r="E31" s="27">
        <v>1958</v>
      </c>
      <c r="F31" s="27">
        <v>4031</v>
      </c>
      <c r="G31" s="27">
        <v>4081</v>
      </c>
      <c r="H31" s="27">
        <v>4247</v>
      </c>
      <c r="I31" s="27">
        <v>6204</v>
      </c>
      <c r="J31" s="27">
        <v>5783</v>
      </c>
      <c r="K31" s="27">
        <v>2592</v>
      </c>
      <c r="L31" s="27">
        <v>2073</v>
      </c>
      <c r="M31" s="27">
        <v>1122</v>
      </c>
      <c r="N31" s="28">
        <f t="shared" ref="N31:N54" si="2">SUM(B31:M31)</f>
        <v>33948</v>
      </c>
    </row>
    <row r="32" spans="1:14">
      <c r="A32" s="27" t="s">
        <v>36</v>
      </c>
      <c r="B32" s="27">
        <v>57</v>
      </c>
      <c r="C32" s="27">
        <v>83</v>
      </c>
      <c r="D32" s="27">
        <v>226</v>
      </c>
      <c r="E32" s="27">
        <v>0</v>
      </c>
      <c r="F32" s="27">
        <v>41</v>
      </c>
      <c r="G32" s="27">
        <v>95</v>
      </c>
      <c r="H32" s="27">
        <v>1028</v>
      </c>
      <c r="I32" s="27">
        <v>803</v>
      </c>
      <c r="J32" s="27">
        <v>755</v>
      </c>
      <c r="K32" s="27">
        <v>30</v>
      </c>
      <c r="L32" s="27">
        <v>23</v>
      </c>
      <c r="M32" s="27">
        <v>22</v>
      </c>
      <c r="N32" s="28">
        <f t="shared" si="2"/>
        <v>3163</v>
      </c>
    </row>
    <row r="33" spans="1:14">
      <c r="A33" s="27" t="s">
        <v>37</v>
      </c>
      <c r="B33" s="27">
        <v>420</v>
      </c>
      <c r="C33" s="27">
        <v>193</v>
      </c>
      <c r="D33" s="27">
        <v>14</v>
      </c>
      <c r="E33" s="27"/>
      <c r="F33" s="27">
        <v>4</v>
      </c>
      <c r="G33" s="27">
        <v>10</v>
      </c>
      <c r="H33" s="27">
        <v>145</v>
      </c>
      <c r="I33" s="27">
        <v>322</v>
      </c>
      <c r="J33" s="27">
        <v>54</v>
      </c>
      <c r="K33" s="27">
        <v>6</v>
      </c>
      <c r="L33" s="27">
        <v>128</v>
      </c>
      <c r="M33" s="27">
        <v>405</v>
      </c>
      <c r="N33" s="28">
        <f t="shared" si="2"/>
        <v>1701</v>
      </c>
    </row>
    <row r="34" spans="1:14">
      <c r="A34" s="27" t="s">
        <v>38</v>
      </c>
      <c r="B34" s="27">
        <v>176</v>
      </c>
      <c r="C34" s="27">
        <v>709</v>
      </c>
      <c r="D34" s="27">
        <v>1369</v>
      </c>
      <c r="E34" s="27">
        <v>1041</v>
      </c>
      <c r="F34" s="27">
        <v>290</v>
      </c>
      <c r="G34" s="27">
        <v>70</v>
      </c>
      <c r="H34" s="27">
        <v>59</v>
      </c>
      <c r="I34" s="27">
        <v>813</v>
      </c>
      <c r="J34" s="27">
        <v>164</v>
      </c>
      <c r="K34" s="27">
        <v>149</v>
      </c>
      <c r="L34" s="27">
        <v>145</v>
      </c>
      <c r="M34" s="27">
        <v>23</v>
      </c>
      <c r="N34" s="28">
        <f t="shared" si="2"/>
        <v>5008</v>
      </c>
    </row>
    <row r="35" spans="1:14">
      <c r="A35" s="27" t="s">
        <v>39</v>
      </c>
      <c r="B35" s="27">
        <v>52</v>
      </c>
      <c r="C35" s="27">
        <v>17</v>
      </c>
      <c r="D35" s="27">
        <v>8</v>
      </c>
      <c r="E35" s="27">
        <v>83</v>
      </c>
      <c r="F35" s="27">
        <v>142</v>
      </c>
      <c r="G35" s="27">
        <v>49</v>
      </c>
      <c r="H35" s="27">
        <v>31</v>
      </c>
      <c r="I35" s="27">
        <v>6</v>
      </c>
      <c r="J35" s="27">
        <v>224</v>
      </c>
      <c r="K35" s="27">
        <v>121</v>
      </c>
      <c r="L35" s="27">
        <v>74</v>
      </c>
      <c r="M35" s="27">
        <v>140</v>
      </c>
      <c r="N35" s="28">
        <f t="shared" si="2"/>
        <v>947</v>
      </c>
    </row>
    <row r="36" spans="1:14">
      <c r="A36" s="27" t="s">
        <v>40</v>
      </c>
      <c r="B36" s="27">
        <v>554</v>
      </c>
      <c r="C36" s="27">
        <v>1053</v>
      </c>
      <c r="D36" s="27">
        <v>1621</v>
      </c>
      <c r="E36" s="27">
        <v>363</v>
      </c>
      <c r="F36" s="27">
        <v>129</v>
      </c>
      <c r="G36" s="27">
        <v>135</v>
      </c>
      <c r="H36" s="27">
        <v>1819</v>
      </c>
      <c r="I36" s="27">
        <v>275</v>
      </c>
      <c r="J36" s="27">
        <v>164</v>
      </c>
      <c r="K36" s="27">
        <v>167</v>
      </c>
      <c r="L36" s="27">
        <v>362</v>
      </c>
      <c r="M36" s="27">
        <v>689</v>
      </c>
      <c r="N36" s="28">
        <f t="shared" si="2"/>
        <v>7331</v>
      </c>
    </row>
    <row r="37" spans="1:14">
      <c r="A37" s="27" t="s">
        <v>41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10</v>
      </c>
      <c r="H37" s="27">
        <v>18</v>
      </c>
      <c r="I37" s="27">
        <v>16</v>
      </c>
      <c r="J37" s="27">
        <v>15</v>
      </c>
      <c r="K37" s="27">
        <v>30</v>
      </c>
      <c r="L37" s="27">
        <v>29</v>
      </c>
      <c r="M37" s="27">
        <v>6</v>
      </c>
      <c r="N37" s="28">
        <f t="shared" si="2"/>
        <v>124</v>
      </c>
    </row>
    <row r="38" spans="1:14">
      <c r="A38" s="27" t="s">
        <v>42</v>
      </c>
      <c r="B38" s="27">
        <v>4886</v>
      </c>
      <c r="C38" s="27">
        <v>10560</v>
      </c>
      <c r="D38" s="27">
        <v>8234</v>
      </c>
      <c r="E38" s="27">
        <v>8932</v>
      </c>
      <c r="F38" s="27">
        <v>13480</v>
      </c>
      <c r="G38" s="27">
        <v>21071</v>
      </c>
      <c r="H38" s="27">
        <v>9309</v>
      </c>
      <c r="I38" s="27">
        <v>9146</v>
      </c>
      <c r="J38" s="27">
        <v>11949</v>
      </c>
      <c r="K38" s="27">
        <v>11089</v>
      </c>
      <c r="L38" s="27">
        <v>6739</v>
      </c>
      <c r="M38" s="27">
        <v>5983</v>
      </c>
      <c r="N38" s="28">
        <f t="shared" si="2"/>
        <v>121378</v>
      </c>
    </row>
    <row r="39" spans="1:14">
      <c r="A39" s="27" t="s">
        <v>56</v>
      </c>
      <c r="B39" s="27">
        <v>627</v>
      </c>
      <c r="C39" s="27">
        <v>1674</v>
      </c>
      <c r="D39" s="27">
        <v>329</v>
      </c>
      <c r="E39" s="27">
        <v>279</v>
      </c>
      <c r="F39" s="27">
        <v>318</v>
      </c>
      <c r="G39" s="27">
        <v>3632</v>
      </c>
      <c r="H39" s="27">
        <v>15414</v>
      </c>
      <c r="I39" s="27">
        <v>21846</v>
      </c>
      <c r="J39" s="27">
        <v>12985</v>
      </c>
      <c r="K39" s="27">
        <v>2310</v>
      </c>
      <c r="L39" s="27">
        <v>1168</v>
      </c>
      <c r="M39" s="27">
        <v>324</v>
      </c>
      <c r="N39" s="28">
        <f t="shared" si="2"/>
        <v>60906</v>
      </c>
    </row>
    <row r="40" spans="1:14">
      <c r="A40" s="27" t="s">
        <v>57</v>
      </c>
      <c r="B40" s="27">
        <v>345</v>
      </c>
      <c r="C40" s="27">
        <v>5253</v>
      </c>
      <c r="D40" s="27">
        <v>621</v>
      </c>
      <c r="E40" s="27">
        <v>441</v>
      </c>
      <c r="F40" s="27">
        <v>74</v>
      </c>
      <c r="G40" s="27">
        <v>394</v>
      </c>
      <c r="H40" s="27">
        <v>507</v>
      </c>
      <c r="I40" s="27">
        <v>549</v>
      </c>
      <c r="J40" s="27">
        <v>549</v>
      </c>
      <c r="K40" s="27">
        <v>779</v>
      </c>
      <c r="L40" s="27">
        <v>113</v>
      </c>
      <c r="M40" s="27">
        <v>414</v>
      </c>
      <c r="N40" s="28">
        <f t="shared" si="2"/>
        <v>10039</v>
      </c>
    </row>
    <row r="41" spans="1:14">
      <c r="A41" s="27" t="s">
        <v>43</v>
      </c>
      <c r="B41" s="27">
        <v>2439</v>
      </c>
      <c r="C41" s="27">
        <v>2386</v>
      </c>
      <c r="D41" s="27">
        <v>2519</v>
      </c>
      <c r="E41" s="27">
        <v>2932</v>
      </c>
      <c r="F41" s="27">
        <v>2505</v>
      </c>
      <c r="G41" s="27">
        <v>1866</v>
      </c>
      <c r="H41" s="27">
        <v>1913</v>
      </c>
      <c r="I41" s="27">
        <v>1426</v>
      </c>
      <c r="J41" s="27">
        <v>573</v>
      </c>
      <c r="K41" s="27">
        <v>655</v>
      </c>
      <c r="L41" s="27">
        <v>1677</v>
      </c>
      <c r="M41" s="27">
        <v>3385</v>
      </c>
      <c r="N41" s="28">
        <f t="shared" si="2"/>
        <v>24276</v>
      </c>
    </row>
    <row r="42" spans="1:14">
      <c r="A42" s="27" t="s">
        <v>44</v>
      </c>
      <c r="B42" s="27">
        <v>11610</v>
      </c>
      <c r="C42" s="27">
        <v>13486</v>
      </c>
      <c r="D42" s="27">
        <v>27694</v>
      </c>
      <c r="E42" s="27">
        <v>24125</v>
      </c>
      <c r="F42" s="27">
        <v>23345</v>
      </c>
      <c r="G42" s="27">
        <v>21324</v>
      </c>
      <c r="H42" s="27">
        <v>13362</v>
      </c>
      <c r="I42" s="27">
        <v>9688</v>
      </c>
      <c r="J42" s="27">
        <v>9296</v>
      </c>
      <c r="K42" s="27">
        <v>11691</v>
      </c>
      <c r="L42" s="27">
        <v>16815</v>
      </c>
      <c r="M42" s="27">
        <v>14536</v>
      </c>
      <c r="N42" s="28">
        <f t="shared" si="2"/>
        <v>196972</v>
      </c>
    </row>
    <row r="43" spans="1:14">
      <c r="A43" s="27" t="s">
        <v>45</v>
      </c>
      <c r="B43" s="27">
        <v>231</v>
      </c>
      <c r="C43" s="27">
        <v>171</v>
      </c>
      <c r="D43" s="27">
        <v>25</v>
      </c>
      <c r="E43" s="27">
        <v>79</v>
      </c>
      <c r="F43" s="27">
        <v>806</v>
      </c>
      <c r="G43" s="27">
        <v>61</v>
      </c>
      <c r="H43" s="27">
        <v>586</v>
      </c>
      <c r="I43" s="27">
        <v>507</v>
      </c>
      <c r="J43" s="27">
        <v>1116</v>
      </c>
      <c r="K43" s="27">
        <v>936</v>
      </c>
      <c r="L43" s="27">
        <v>440</v>
      </c>
      <c r="M43" s="27">
        <v>60</v>
      </c>
      <c r="N43" s="28">
        <f t="shared" si="2"/>
        <v>5018</v>
      </c>
    </row>
    <row r="44" spans="1:14">
      <c r="A44" s="27" t="s">
        <v>46</v>
      </c>
      <c r="B44" s="27">
        <v>8266</v>
      </c>
      <c r="C44" s="27">
        <v>8337</v>
      </c>
      <c r="D44" s="27">
        <v>8758</v>
      </c>
      <c r="E44" s="27">
        <v>9700</v>
      </c>
      <c r="F44" s="27">
        <v>4551</v>
      </c>
      <c r="G44" s="27">
        <v>2067</v>
      </c>
      <c r="H44" s="27">
        <v>616</v>
      </c>
      <c r="I44" s="27">
        <v>860</v>
      </c>
      <c r="J44" s="27">
        <v>820</v>
      </c>
      <c r="K44" s="27">
        <v>5152</v>
      </c>
      <c r="L44" s="27">
        <v>9054</v>
      </c>
      <c r="M44" s="27">
        <v>8002</v>
      </c>
      <c r="N44" s="28">
        <f t="shared" si="2"/>
        <v>66183</v>
      </c>
    </row>
    <row r="45" spans="1:14">
      <c r="A45" s="27" t="s">
        <v>58</v>
      </c>
      <c r="B45" s="27">
        <v>1157</v>
      </c>
      <c r="C45" s="27">
        <v>5229</v>
      </c>
      <c r="D45" s="27">
        <v>1034</v>
      </c>
      <c r="E45" s="27">
        <v>2012</v>
      </c>
      <c r="F45" s="27">
        <v>977</v>
      </c>
      <c r="G45" s="27">
        <v>2360</v>
      </c>
      <c r="H45" s="27">
        <v>10390</v>
      </c>
      <c r="I45" s="27">
        <v>34164</v>
      </c>
      <c r="J45" s="27">
        <v>39676</v>
      </c>
      <c r="K45" s="27">
        <v>26600</v>
      </c>
      <c r="L45" s="27">
        <v>1715</v>
      </c>
      <c r="M45" s="27">
        <v>1409</v>
      </c>
      <c r="N45" s="28">
        <f t="shared" si="2"/>
        <v>126723</v>
      </c>
    </row>
    <row r="46" spans="1:14">
      <c r="A46" s="27" t="s">
        <v>47</v>
      </c>
      <c r="B46" s="27">
        <v>84</v>
      </c>
      <c r="C46" s="27">
        <v>307</v>
      </c>
      <c r="D46" s="27">
        <v>476</v>
      </c>
      <c r="E46" s="27">
        <v>97</v>
      </c>
      <c r="F46" s="27">
        <v>404</v>
      </c>
      <c r="G46" s="27">
        <v>153</v>
      </c>
      <c r="H46" s="27">
        <v>979</v>
      </c>
      <c r="I46" s="27">
        <v>4260</v>
      </c>
      <c r="J46" s="27">
        <v>1932</v>
      </c>
      <c r="K46" s="27">
        <v>361</v>
      </c>
      <c r="L46" s="27">
        <v>44</v>
      </c>
      <c r="M46" s="27">
        <v>53</v>
      </c>
      <c r="N46" s="28">
        <f t="shared" si="2"/>
        <v>9150</v>
      </c>
    </row>
    <row r="47" spans="1:14">
      <c r="A47" s="27" t="s">
        <v>59</v>
      </c>
      <c r="B47" s="27">
        <v>0</v>
      </c>
      <c r="C47" s="27">
        <v>49</v>
      </c>
      <c r="D47" s="27">
        <v>1</v>
      </c>
      <c r="E47" s="27">
        <v>1</v>
      </c>
      <c r="F47" s="27">
        <v>0</v>
      </c>
      <c r="G47" s="27">
        <v>6</v>
      </c>
      <c r="H47" s="27">
        <v>8</v>
      </c>
      <c r="I47" s="27">
        <v>4</v>
      </c>
      <c r="J47" s="27">
        <v>9</v>
      </c>
      <c r="K47" s="27">
        <v>12</v>
      </c>
      <c r="L47" s="27">
        <v>3</v>
      </c>
      <c r="M47" s="27">
        <v>2</v>
      </c>
      <c r="N47" s="28">
        <f t="shared" si="2"/>
        <v>95</v>
      </c>
    </row>
    <row r="48" spans="1:14">
      <c r="A48" s="27" t="s">
        <v>48</v>
      </c>
      <c r="B48" s="27">
        <v>2806</v>
      </c>
      <c r="C48" s="27">
        <v>5941</v>
      </c>
      <c r="D48" s="27">
        <v>5765</v>
      </c>
      <c r="E48" s="27">
        <v>5733</v>
      </c>
      <c r="F48" s="27">
        <v>3654</v>
      </c>
      <c r="G48" s="27">
        <v>1766</v>
      </c>
      <c r="H48" s="27">
        <v>1067</v>
      </c>
      <c r="I48" s="27">
        <v>495</v>
      </c>
      <c r="J48" s="27">
        <v>1434</v>
      </c>
      <c r="K48" s="27">
        <v>782</v>
      </c>
      <c r="L48" s="27">
        <v>1335</v>
      </c>
      <c r="M48" s="27">
        <v>1466</v>
      </c>
      <c r="N48" s="28">
        <f t="shared" si="2"/>
        <v>32244</v>
      </c>
    </row>
    <row r="49" spans="1:14">
      <c r="A49" s="27" t="s">
        <v>49</v>
      </c>
      <c r="B49" s="27">
        <v>12478</v>
      </c>
      <c r="C49" s="27">
        <v>8766</v>
      </c>
      <c r="D49" s="27">
        <v>11163</v>
      </c>
      <c r="E49" s="27">
        <v>9658</v>
      </c>
      <c r="F49" s="27">
        <v>11568</v>
      </c>
      <c r="G49" s="27">
        <v>9957</v>
      </c>
      <c r="H49" s="27">
        <v>8156</v>
      </c>
      <c r="I49" s="27">
        <v>9314</v>
      </c>
      <c r="J49" s="27">
        <v>10397</v>
      </c>
      <c r="K49" s="27">
        <v>10041</v>
      </c>
      <c r="L49" s="27">
        <v>12432</v>
      </c>
      <c r="M49" s="27">
        <v>16620</v>
      </c>
      <c r="N49" s="28">
        <f t="shared" si="2"/>
        <v>130550</v>
      </c>
    </row>
    <row r="50" spans="1:14">
      <c r="A50" s="27" t="s">
        <v>50</v>
      </c>
      <c r="B50" s="27">
        <v>14382</v>
      </c>
      <c r="C50" s="27">
        <v>12038</v>
      </c>
      <c r="D50" s="27">
        <v>15889</v>
      </c>
      <c r="E50" s="27">
        <v>14661</v>
      </c>
      <c r="F50" s="27">
        <v>18762</v>
      </c>
      <c r="G50" s="27">
        <v>13859</v>
      </c>
      <c r="H50" s="27">
        <v>9795</v>
      </c>
      <c r="I50" s="27">
        <v>9153</v>
      </c>
      <c r="J50" s="27">
        <v>13991</v>
      </c>
      <c r="K50" s="27">
        <v>19103</v>
      </c>
      <c r="L50" s="27">
        <v>21491</v>
      </c>
      <c r="M50" s="27">
        <v>13526</v>
      </c>
      <c r="N50" s="28">
        <f t="shared" si="2"/>
        <v>176650</v>
      </c>
    </row>
    <row r="51" spans="1:14">
      <c r="A51" s="27" t="s">
        <v>60</v>
      </c>
      <c r="B51" s="27">
        <v>204</v>
      </c>
      <c r="C51" s="27">
        <v>504</v>
      </c>
      <c r="D51" s="27">
        <v>25</v>
      </c>
      <c r="E51" s="27">
        <v>418</v>
      </c>
      <c r="F51" s="27">
        <v>277</v>
      </c>
      <c r="G51" s="27">
        <v>1356</v>
      </c>
      <c r="H51" s="27">
        <v>1526</v>
      </c>
      <c r="I51" s="27">
        <v>688</v>
      </c>
      <c r="J51" s="27">
        <v>335</v>
      </c>
      <c r="K51" s="27">
        <v>360</v>
      </c>
      <c r="L51" s="27">
        <v>342</v>
      </c>
      <c r="M51" s="27">
        <v>498</v>
      </c>
      <c r="N51" s="28">
        <f t="shared" si="2"/>
        <v>6533</v>
      </c>
    </row>
    <row r="52" spans="1:14">
      <c r="A52" s="27" t="s">
        <v>51</v>
      </c>
      <c r="B52" s="27">
        <v>419</v>
      </c>
      <c r="C52" s="27">
        <v>1186</v>
      </c>
      <c r="D52" s="27">
        <v>4684</v>
      </c>
      <c r="E52" s="27">
        <v>7322</v>
      </c>
      <c r="F52" s="27">
        <v>1022</v>
      </c>
      <c r="G52" s="27">
        <v>533</v>
      </c>
      <c r="H52" s="27">
        <v>202</v>
      </c>
      <c r="I52" s="27">
        <v>641</v>
      </c>
      <c r="J52" s="27">
        <v>540</v>
      </c>
      <c r="K52" s="27">
        <v>442</v>
      </c>
      <c r="L52" s="27">
        <v>743</v>
      </c>
      <c r="M52" s="27">
        <v>315</v>
      </c>
      <c r="N52" s="28">
        <f t="shared" si="2"/>
        <v>18049</v>
      </c>
    </row>
    <row r="53" spans="1:14">
      <c r="A53" s="27" t="s">
        <v>52</v>
      </c>
      <c r="B53" s="27">
        <v>3874</v>
      </c>
      <c r="C53" s="27">
        <v>2763</v>
      </c>
      <c r="D53" s="27">
        <v>2837</v>
      </c>
      <c r="E53" s="27">
        <v>4153</v>
      </c>
      <c r="F53" s="27">
        <v>3098</v>
      </c>
      <c r="G53" s="27">
        <v>2055</v>
      </c>
      <c r="H53" s="27">
        <v>1347</v>
      </c>
      <c r="I53" s="27">
        <v>998</v>
      </c>
      <c r="J53" s="27">
        <v>1311</v>
      </c>
      <c r="K53" s="27">
        <v>2851</v>
      </c>
      <c r="L53" s="27">
        <v>4088</v>
      </c>
      <c r="M53" s="27">
        <v>4280</v>
      </c>
      <c r="N53" s="28">
        <f t="shared" si="2"/>
        <v>33655</v>
      </c>
    </row>
    <row r="54" spans="1:14">
      <c r="A54" s="27" t="s">
        <v>53</v>
      </c>
      <c r="B54" s="27">
        <v>8329</v>
      </c>
      <c r="C54" s="27">
        <v>8507</v>
      </c>
      <c r="D54" s="27">
        <v>8991</v>
      </c>
      <c r="E54" s="27">
        <v>7108</v>
      </c>
      <c r="F54" s="27">
        <v>10650</v>
      </c>
      <c r="G54" s="27">
        <v>9628</v>
      </c>
      <c r="H54" s="27">
        <v>7989</v>
      </c>
      <c r="I54" s="27">
        <v>7757</v>
      </c>
      <c r="J54" s="27">
        <v>8299</v>
      </c>
      <c r="K54" s="27">
        <v>13122</v>
      </c>
      <c r="L54" s="27">
        <v>12193</v>
      </c>
      <c r="M54" s="27">
        <v>8443</v>
      </c>
      <c r="N54" s="28">
        <f t="shared" si="2"/>
        <v>111016</v>
      </c>
    </row>
    <row r="55" spans="1:14" ht="7.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9"/>
    </row>
    <row r="56" spans="1:14" s="18" customFormat="1">
      <c r="A56" s="29" t="s">
        <v>54</v>
      </c>
      <c r="B56" s="29">
        <f t="shared" ref="B56:N56" si="3">SUM(B31:B54)</f>
        <v>73733</v>
      </c>
      <c r="C56" s="29">
        <f t="shared" si="3"/>
        <v>89682</v>
      </c>
      <c r="D56" s="29">
        <f t="shared" si="3"/>
        <v>103333</v>
      </c>
      <c r="E56" s="29">
        <f t="shared" si="3"/>
        <v>101096</v>
      </c>
      <c r="F56" s="29">
        <f t="shared" si="3"/>
        <v>100128</v>
      </c>
      <c r="G56" s="29">
        <f t="shared" si="3"/>
        <v>96538</v>
      </c>
      <c r="H56" s="29">
        <f t="shared" si="3"/>
        <v>90513</v>
      </c>
      <c r="I56" s="29">
        <f t="shared" si="3"/>
        <v>119935</v>
      </c>
      <c r="J56" s="29">
        <f t="shared" si="3"/>
        <v>122371</v>
      </c>
      <c r="K56" s="29">
        <f t="shared" si="3"/>
        <v>109381</v>
      </c>
      <c r="L56" s="29">
        <f t="shared" si="3"/>
        <v>93226</v>
      </c>
      <c r="M56" s="29">
        <f t="shared" si="3"/>
        <v>81723</v>
      </c>
      <c r="N56" s="29">
        <f t="shared" si="3"/>
        <v>1181659</v>
      </c>
    </row>
    <row r="57" spans="1:14" s="18" customForma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s="18" customFormat="1">
      <c r="A58" s="29" t="s">
        <v>55</v>
      </c>
      <c r="B58" s="29">
        <f t="shared" ref="B58:N58" si="4">+B56+B29</f>
        <v>179431</v>
      </c>
      <c r="C58" s="29">
        <f t="shared" si="4"/>
        <v>195583</v>
      </c>
      <c r="D58" s="29">
        <f t="shared" si="4"/>
        <v>231087</v>
      </c>
      <c r="E58" s="29">
        <f t="shared" si="4"/>
        <v>229089</v>
      </c>
      <c r="F58" s="29">
        <f t="shared" si="4"/>
        <v>192967</v>
      </c>
      <c r="G58" s="29">
        <f t="shared" si="4"/>
        <v>157565</v>
      </c>
      <c r="H58" s="29">
        <f t="shared" si="4"/>
        <v>129990</v>
      </c>
      <c r="I58" s="29">
        <f t="shared" si="4"/>
        <v>176931</v>
      </c>
      <c r="J58" s="29">
        <f t="shared" si="4"/>
        <v>213388</v>
      </c>
      <c r="K58" s="29">
        <f t="shared" si="4"/>
        <v>195205</v>
      </c>
      <c r="L58" s="29">
        <f t="shared" si="4"/>
        <v>175665</v>
      </c>
      <c r="M58" s="29">
        <f t="shared" si="4"/>
        <v>196245</v>
      </c>
      <c r="N58" s="29">
        <f t="shared" si="4"/>
        <v>2273146</v>
      </c>
    </row>
    <row r="59" spans="1:14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1:14">
      <c r="A60" s="21" t="s">
        <v>61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0"/>
    </row>
    <row r="61" spans="1:14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0"/>
    </row>
    <row r="62" spans="1:14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0"/>
    </row>
    <row r="63" spans="1:14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0"/>
    </row>
    <row r="64" spans="1:14">
      <c r="A64" s="20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0"/>
    </row>
    <row r="65" spans="1:14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0"/>
    </row>
    <row r="66" spans="1:14">
      <c r="A66" s="20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0"/>
    </row>
    <row r="67" spans="1:14">
      <c r="A67" s="20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0"/>
    </row>
    <row r="68" spans="1:14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0"/>
    </row>
  </sheetData>
  <mergeCells count="1">
    <mergeCell ref="A3:N3"/>
  </mergeCells>
  <printOptions horizontalCentered="1"/>
  <pageMargins left="0" right="0" top="0.59055118110236227" bottom="0.59055118110236227" header="0" footer="0"/>
  <pageSetup paperSize="9" scale="64" orientation="landscape" r:id="rId1"/>
  <headerFooter alignWithMargins="0">
    <oddHeader>&amp;R&amp;G</oddHeader>
    <oddFooter xml:space="preserve">&amp;CDATOS PROCEDENTES DE ADUANAS PROCESADOS POR FEPEX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8"/>
  <sheetViews>
    <sheetView zoomScale="75" workbookViewId="0">
      <selection activeCell="A2" sqref="A1:XFD1048576"/>
    </sheetView>
  </sheetViews>
  <sheetFormatPr baseColWidth="10" defaultRowHeight="16.5"/>
  <cols>
    <col min="1" max="1" width="26.140625" style="12" customWidth="1"/>
    <col min="2" max="3" width="15.7109375" style="13" customWidth="1"/>
    <col min="4" max="4" width="14" style="13" customWidth="1"/>
    <col min="5" max="5" width="15.28515625" style="13" customWidth="1"/>
    <col min="6" max="6" width="14" style="13" customWidth="1"/>
    <col min="7" max="7" width="13.7109375" style="13" customWidth="1"/>
    <col min="8" max="8" width="14" style="13" customWidth="1"/>
    <col min="9" max="9" width="13.85546875" style="13" customWidth="1"/>
    <col min="10" max="10" width="14" style="13" customWidth="1"/>
    <col min="11" max="12" width="13.85546875" style="13" customWidth="1"/>
    <col min="13" max="13" width="15.5703125" style="13" customWidth="1"/>
    <col min="14" max="14" width="15.85546875" style="12" customWidth="1"/>
    <col min="15" max="16384" width="11.42578125" style="13"/>
  </cols>
  <sheetData>
    <row r="1" spans="1:14">
      <c r="G1" s="12"/>
    </row>
    <row r="3" spans="1:14">
      <c r="A3" s="45" t="s">
        <v>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5" spans="1:14" s="15" customForma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16" customFormat="1">
      <c r="A6" s="1"/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  <c r="N6" s="2" t="s">
        <v>12</v>
      </c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</row>
    <row r="8" spans="1:14">
      <c r="A8" s="3" t="s">
        <v>13</v>
      </c>
      <c r="B8" s="4">
        <v>1</v>
      </c>
      <c r="C8" s="4">
        <v>7</v>
      </c>
      <c r="D8" s="4">
        <v>3</v>
      </c>
      <c r="E8" s="4">
        <v>3</v>
      </c>
      <c r="F8" s="4">
        <v>22</v>
      </c>
      <c r="G8" s="4">
        <v>24</v>
      </c>
      <c r="H8" s="4">
        <v>13</v>
      </c>
      <c r="I8" s="4">
        <v>5</v>
      </c>
      <c r="J8" s="4">
        <v>1</v>
      </c>
      <c r="K8" s="4">
        <v>2</v>
      </c>
      <c r="L8" s="4">
        <v>4</v>
      </c>
      <c r="M8" s="4">
        <v>11</v>
      </c>
      <c r="N8" s="5">
        <f t="shared" ref="N8:N30" si="0">SUM(B8:M8)</f>
        <v>96</v>
      </c>
    </row>
    <row r="9" spans="1:14">
      <c r="A9" s="3" t="s">
        <v>14</v>
      </c>
      <c r="B9" s="4">
        <v>1552</v>
      </c>
      <c r="C9" s="4">
        <v>1828</v>
      </c>
      <c r="D9" s="4">
        <v>2051</v>
      </c>
      <c r="E9" s="4">
        <v>489</v>
      </c>
      <c r="F9" s="4">
        <v>782</v>
      </c>
      <c r="G9" s="4">
        <v>422</v>
      </c>
      <c r="H9" s="4">
        <v>241</v>
      </c>
      <c r="I9" s="4">
        <v>737</v>
      </c>
      <c r="J9" s="4">
        <v>1126</v>
      </c>
      <c r="K9" s="4">
        <v>457</v>
      </c>
      <c r="L9" s="4">
        <v>446</v>
      </c>
      <c r="M9" s="4">
        <v>427</v>
      </c>
      <c r="N9" s="5">
        <f t="shared" si="0"/>
        <v>10558</v>
      </c>
    </row>
    <row r="10" spans="1:14">
      <c r="A10" s="6" t="s">
        <v>15</v>
      </c>
      <c r="B10" s="7">
        <v>13</v>
      </c>
      <c r="C10" s="7">
        <v>24</v>
      </c>
      <c r="D10" s="7">
        <v>32</v>
      </c>
      <c r="E10" s="7">
        <v>12</v>
      </c>
      <c r="F10" s="7">
        <v>13</v>
      </c>
      <c r="G10" s="7">
        <v>26</v>
      </c>
      <c r="H10" s="7">
        <v>17</v>
      </c>
      <c r="I10" s="7">
        <v>19</v>
      </c>
      <c r="J10" s="7">
        <v>30</v>
      </c>
      <c r="K10" s="7">
        <v>17</v>
      </c>
      <c r="L10" s="7">
        <v>8</v>
      </c>
      <c r="M10" s="7">
        <v>8</v>
      </c>
      <c r="N10" s="8">
        <f t="shared" si="0"/>
        <v>219</v>
      </c>
    </row>
    <row r="11" spans="1:14">
      <c r="A11" s="6" t="s">
        <v>16</v>
      </c>
      <c r="B11" s="7">
        <v>130</v>
      </c>
      <c r="C11" s="7">
        <v>175</v>
      </c>
      <c r="D11" s="7">
        <v>18</v>
      </c>
      <c r="E11" s="7">
        <v>68</v>
      </c>
      <c r="F11" s="7">
        <v>18</v>
      </c>
      <c r="G11" s="7">
        <v>29</v>
      </c>
      <c r="H11" s="7">
        <v>7</v>
      </c>
      <c r="I11" s="7">
        <v>3</v>
      </c>
      <c r="J11" s="7">
        <v>33</v>
      </c>
      <c r="K11" s="7">
        <v>6</v>
      </c>
      <c r="L11" s="7">
        <v>8</v>
      </c>
      <c r="M11" s="7">
        <v>9</v>
      </c>
      <c r="N11" s="8">
        <f t="shared" si="0"/>
        <v>504</v>
      </c>
    </row>
    <row r="12" spans="1:14">
      <c r="A12" s="3" t="s">
        <v>17</v>
      </c>
      <c r="B12" s="4">
        <v>10</v>
      </c>
      <c r="C12" s="4">
        <v>91</v>
      </c>
      <c r="D12" s="4">
        <v>23</v>
      </c>
      <c r="E12" s="4">
        <v>10</v>
      </c>
      <c r="F12" s="4">
        <v>56</v>
      </c>
      <c r="G12" s="4">
        <v>13</v>
      </c>
      <c r="H12" s="4">
        <v>148</v>
      </c>
      <c r="I12" s="4">
        <v>11</v>
      </c>
      <c r="J12" s="4">
        <v>177</v>
      </c>
      <c r="K12" s="4">
        <v>67</v>
      </c>
      <c r="L12" s="4">
        <v>11</v>
      </c>
      <c r="M12" s="4">
        <v>41</v>
      </c>
      <c r="N12" s="5">
        <f t="shared" si="0"/>
        <v>658</v>
      </c>
    </row>
    <row r="13" spans="1:14">
      <c r="A13" s="3" t="s">
        <v>18</v>
      </c>
      <c r="B13" s="4">
        <v>2411</v>
      </c>
      <c r="C13" s="4">
        <v>2152</v>
      </c>
      <c r="D13" s="4">
        <v>645</v>
      </c>
      <c r="E13" s="4">
        <v>25</v>
      </c>
      <c r="F13" s="4">
        <v>69</v>
      </c>
      <c r="G13" s="4">
        <v>36</v>
      </c>
      <c r="H13" s="4">
        <v>23</v>
      </c>
      <c r="I13" s="4">
        <v>83</v>
      </c>
      <c r="J13" s="4">
        <v>238</v>
      </c>
      <c r="K13" s="4">
        <v>234</v>
      </c>
      <c r="L13" s="4">
        <v>1143</v>
      </c>
      <c r="M13" s="4">
        <v>1953</v>
      </c>
      <c r="N13" s="5">
        <f t="shared" si="0"/>
        <v>9012</v>
      </c>
    </row>
    <row r="14" spans="1:14">
      <c r="A14" s="6" t="s">
        <v>65</v>
      </c>
      <c r="B14" s="7">
        <v>133</v>
      </c>
      <c r="C14" s="7">
        <v>360</v>
      </c>
      <c r="D14" s="7">
        <v>1164</v>
      </c>
      <c r="E14" s="7">
        <v>1340</v>
      </c>
      <c r="F14" s="7">
        <v>1209</v>
      </c>
      <c r="G14" s="7">
        <v>1176</v>
      </c>
      <c r="H14" s="7">
        <v>175</v>
      </c>
      <c r="I14" s="7">
        <v>25</v>
      </c>
      <c r="J14" s="7">
        <v>26</v>
      </c>
      <c r="K14" s="7">
        <v>30</v>
      </c>
      <c r="L14" s="7">
        <v>6</v>
      </c>
      <c r="M14" s="7">
        <v>97</v>
      </c>
      <c r="N14" s="8">
        <f t="shared" si="0"/>
        <v>5741</v>
      </c>
    </row>
    <row r="15" spans="1:14">
      <c r="A15" s="6" t="s">
        <v>19</v>
      </c>
      <c r="B15" s="7">
        <v>2542</v>
      </c>
      <c r="C15" s="7">
        <v>3886</v>
      </c>
      <c r="D15" s="7">
        <v>8322</v>
      </c>
      <c r="E15" s="7">
        <v>12259</v>
      </c>
      <c r="F15" s="7">
        <v>5263</v>
      </c>
      <c r="G15" s="7">
        <v>1816</v>
      </c>
      <c r="H15" s="7">
        <v>569</v>
      </c>
      <c r="I15" s="7">
        <v>699</v>
      </c>
      <c r="J15" s="7">
        <v>5791</v>
      </c>
      <c r="K15" s="7">
        <v>2528</v>
      </c>
      <c r="L15" s="7">
        <v>4003</v>
      </c>
      <c r="M15" s="7">
        <v>3933</v>
      </c>
      <c r="N15" s="8">
        <f t="shared" si="0"/>
        <v>51611</v>
      </c>
    </row>
    <row r="16" spans="1:14">
      <c r="A16" s="3" t="s">
        <v>20</v>
      </c>
      <c r="B16" s="4">
        <v>607</v>
      </c>
      <c r="C16" s="4">
        <v>1050</v>
      </c>
      <c r="D16" s="4">
        <v>744</v>
      </c>
      <c r="E16" s="4">
        <v>1659</v>
      </c>
      <c r="F16" s="4">
        <v>1166</v>
      </c>
      <c r="G16" s="4">
        <v>1248</v>
      </c>
      <c r="H16" s="4">
        <v>1240</v>
      </c>
      <c r="I16" s="4">
        <v>1570</v>
      </c>
      <c r="J16" s="4">
        <v>2464</v>
      </c>
      <c r="K16" s="4">
        <v>2503</v>
      </c>
      <c r="L16" s="4">
        <v>1274</v>
      </c>
      <c r="M16" s="4">
        <v>1041</v>
      </c>
      <c r="N16" s="5">
        <f t="shared" si="0"/>
        <v>16566</v>
      </c>
    </row>
    <row r="17" spans="1:16">
      <c r="A17" s="3" t="s">
        <v>21</v>
      </c>
      <c r="B17" s="4">
        <v>219</v>
      </c>
      <c r="C17" s="4">
        <v>667</v>
      </c>
      <c r="D17" s="4">
        <v>335</v>
      </c>
      <c r="E17" s="4">
        <v>296</v>
      </c>
      <c r="F17" s="4">
        <v>187</v>
      </c>
      <c r="G17" s="4">
        <v>324</v>
      </c>
      <c r="H17" s="4">
        <v>445</v>
      </c>
      <c r="I17" s="4">
        <v>119</v>
      </c>
      <c r="J17" s="4">
        <v>406</v>
      </c>
      <c r="K17" s="4">
        <v>522</v>
      </c>
      <c r="L17" s="4">
        <v>338</v>
      </c>
      <c r="M17" s="4">
        <v>209</v>
      </c>
      <c r="N17" s="5">
        <f t="shared" si="0"/>
        <v>4067</v>
      </c>
    </row>
    <row r="18" spans="1:16">
      <c r="A18" s="6" t="s">
        <v>22</v>
      </c>
      <c r="B18" s="7">
        <v>919</v>
      </c>
      <c r="C18" s="7">
        <v>934</v>
      </c>
      <c r="D18" s="7">
        <v>1379</v>
      </c>
      <c r="E18" s="7">
        <v>933</v>
      </c>
      <c r="F18" s="7">
        <v>406</v>
      </c>
      <c r="G18" s="7">
        <v>405</v>
      </c>
      <c r="H18" s="7">
        <v>773</v>
      </c>
      <c r="I18" s="7">
        <v>575</v>
      </c>
      <c r="J18" s="7">
        <v>718</v>
      </c>
      <c r="K18" s="7">
        <v>861</v>
      </c>
      <c r="L18" s="7">
        <v>855</v>
      </c>
      <c r="M18" s="7">
        <v>971</v>
      </c>
      <c r="N18" s="8">
        <f t="shared" si="0"/>
        <v>9729</v>
      </c>
    </row>
    <row r="19" spans="1:16">
      <c r="A19" s="6" t="s">
        <v>23</v>
      </c>
      <c r="B19" s="7">
        <v>118</v>
      </c>
      <c r="C19" s="7">
        <v>162</v>
      </c>
      <c r="D19" s="7">
        <v>119</v>
      </c>
      <c r="E19" s="7">
        <v>123</v>
      </c>
      <c r="F19" s="7">
        <v>113</v>
      </c>
      <c r="G19" s="7">
        <v>41</v>
      </c>
      <c r="H19" s="7">
        <v>119</v>
      </c>
      <c r="I19" s="7">
        <v>43</v>
      </c>
      <c r="J19" s="7">
        <v>116</v>
      </c>
      <c r="K19" s="7">
        <v>58</v>
      </c>
      <c r="L19" s="7">
        <v>14</v>
      </c>
      <c r="M19" s="7">
        <v>12</v>
      </c>
      <c r="N19" s="8">
        <f t="shared" si="0"/>
        <v>1038</v>
      </c>
    </row>
    <row r="20" spans="1:16">
      <c r="A20" s="3" t="s">
        <v>24</v>
      </c>
      <c r="B20" s="4">
        <v>33</v>
      </c>
      <c r="C20" s="4">
        <v>59</v>
      </c>
      <c r="D20" s="4">
        <v>70</v>
      </c>
      <c r="E20" s="4">
        <v>4</v>
      </c>
      <c r="F20" s="4">
        <v>108</v>
      </c>
      <c r="G20" s="4">
        <v>290</v>
      </c>
      <c r="H20" s="4">
        <v>520</v>
      </c>
      <c r="I20" s="4">
        <v>88</v>
      </c>
      <c r="J20" s="4">
        <v>234</v>
      </c>
      <c r="K20" s="4">
        <v>154</v>
      </c>
      <c r="L20" s="4">
        <v>237</v>
      </c>
      <c r="M20" s="4">
        <v>104</v>
      </c>
      <c r="N20" s="5">
        <f t="shared" si="0"/>
        <v>1901</v>
      </c>
    </row>
    <row r="21" spans="1:16">
      <c r="A21" s="3" t="s">
        <v>25</v>
      </c>
      <c r="B21" s="4">
        <v>7304</v>
      </c>
      <c r="C21" s="4">
        <v>5391</v>
      </c>
      <c r="D21" s="4">
        <v>7772</v>
      </c>
      <c r="E21" s="4">
        <v>7731</v>
      </c>
      <c r="F21" s="4">
        <v>5719</v>
      </c>
      <c r="G21" s="4">
        <v>2718</v>
      </c>
      <c r="H21" s="4">
        <v>3554</v>
      </c>
      <c r="I21" s="4">
        <v>1514</v>
      </c>
      <c r="J21" s="4">
        <v>18401</v>
      </c>
      <c r="K21" s="4">
        <v>15523</v>
      </c>
      <c r="L21" s="4">
        <v>7644</v>
      </c>
      <c r="M21" s="4">
        <v>6584</v>
      </c>
      <c r="N21" s="5">
        <f t="shared" si="0"/>
        <v>89855</v>
      </c>
    </row>
    <row r="22" spans="1:16">
      <c r="A22" s="6" t="s">
        <v>26</v>
      </c>
      <c r="B22" s="7">
        <v>640</v>
      </c>
      <c r="C22" s="7">
        <v>558</v>
      </c>
      <c r="D22" s="7">
        <v>758</v>
      </c>
      <c r="E22" s="7">
        <v>2612</v>
      </c>
      <c r="F22" s="7">
        <v>805</v>
      </c>
      <c r="G22" s="7">
        <v>1661</v>
      </c>
      <c r="H22" s="7">
        <v>1641</v>
      </c>
      <c r="I22" s="7">
        <v>1291</v>
      </c>
      <c r="J22" s="7">
        <v>1482</v>
      </c>
      <c r="K22" s="7">
        <v>1023</v>
      </c>
      <c r="L22" s="7">
        <v>720</v>
      </c>
      <c r="M22" s="7">
        <v>650</v>
      </c>
      <c r="N22" s="8">
        <f t="shared" si="0"/>
        <v>13841</v>
      </c>
    </row>
    <row r="23" spans="1:16">
      <c r="A23" s="6" t="s">
        <v>66</v>
      </c>
      <c r="B23" s="7">
        <v>102</v>
      </c>
      <c r="C23" s="7">
        <v>107</v>
      </c>
      <c r="D23" s="7">
        <v>108</v>
      </c>
      <c r="E23" s="7">
        <v>196</v>
      </c>
      <c r="F23" s="7">
        <v>1314</v>
      </c>
      <c r="G23" s="7">
        <v>250</v>
      </c>
      <c r="H23" s="7">
        <v>105</v>
      </c>
      <c r="I23" s="7">
        <v>25</v>
      </c>
      <c r="J23" s="7">
        <v>817</v>
      </c>
      <c r="K23" s="7">
        <v>110</v>
      </c>
      <c r="L23" s="7">
        <v>307</v>
      </c>
      <c r="M23" s="7">
        <v>380</v>
      </c>
      <c r="N23" s="8">
        <f t="shared" si="0"/>
        <v>3821</v>
      </c>
    </row>
    <row r="24" spans="1:16">
      <c r="A24" s="3" t="s">
        <v>27</v>
      </c>
      <c r="B24" s="4">
        <v>78682</v>
      </c>
      <c r="C24" s="4">
        <v>72996</v>
      </c>
      <c r="D24" s="4">
        <v>91637</v>
      </c>
      <c r="E24" s="4">
        <v>89407</v>
      </c>
      <c r="F24" s="4">
        <v>64919</v>
      </c>
      <c r="G24" s="4">
        <v>34018</v>
      </c>
      <c r="H24" s="4">
        <v>18094</v>
      </c>
      <c r="I24" s="4">
        <v>27835</v>
      </c>
      <c r="J24" s="4">
        <v>37243</v>
      </c>
      <c r="K24" s="4">
        <v>39343</v>
      </c>
      <c r="L24" s="4">
        <v>55357</v>
      </c>
      <c r="M24" s="4">
        <v>87799</v>
      </c>
      <c r="N24" s="5">
        <f t="shared" si="0"/>
        <v>697330</v>
      </c>
    </row>
    <row r="25" spans="1:16">
      <c r="A25" s="3" t="s">
        <v>28</v>
      </c>
      <c r="B25" s="4">
        <v>366</v>
      </c>
      <c r="C25" s="4">
        <v>1096</v>
      </c>
      <c r="D25" s="4">
        <v>524</v>
      </c>
      <c r="E25" s="4">
        <v>312</v>
      </c>
      <c r="F25" s="4">
        <v>278</v>
      </c>
      <c r="G25" s="4">
        <v>383</v>
      </c>
      <c r="H25" s="4">
        <v>359</v>
      </c>
      <c r="I25" s="4">
        <v>621</v>
      </c>
      <c r="J25" s="4">
        <v>338</v>
      </c>
      <c r="K25" s="4">
        <v>150</v>
      </c>
      <c r="L25" s="4">
        <v>197</v>
      </c>
      <c r="M25" s="4">
        <v>856</v>
      </c>
      <c r="N25" s="5">
        <f t="shared" si="0"/>
        <v>5480</v>
      </c>
    </row>
    <row r="26" spans="1:16">
      <c r="A26" s="6" t="s">
        <v>29</v>
      </c>
      <c r="B26" s="7">
        <v>1707</v>
      </c>
      <c r="C26" s="7">
        <v>2847</v>
      </c>
      <c r="D26" s="7">
        <v>2725</v>
      </c>
      <c r="E26" s="7">
        <v>2116</v>
      </c>
      <c r="F26" s="7">
        <v>2307</v>
      </c>
      <c r="G26" s="7">
        <v>4034</v>
      </c>
      <c r="H26" s="7">
        <v>1344</v>
      </c>
      <c r="I26" s="7">
        <v>891</v>
      </c>
      <c r="J26" s="7">
        <v>656</v>
      </c>
      <c r="K26" s="7">
        <v>348</v>
      </c>
      <c r="L26" s="7">
        <v>626</v>
      </c>
      <c r="M26" s="7">
        <v>1300</v>
      </c>
      <c r="N26" s="8">
        <f t="shared" si="0"/>
        <v>20901</v>
      </c>
    </row>
    <row r="27" spans="1:16">
      <c r="A27" s="6" t="s">
        <v>30</v>
      </c>
      <c r="B27" s="7">
        <v>1937</v>
      </c>
      <c r="C27" s="7">
        <v>1289</v>
      </c>
      <c r="D27" s="7">
        <v>733</v>
      </c>
      <c r="E27" s="7">
        <v>1317</v>
      </c>
      <c r="F27" s="7">
        <v>1374</v>
      </c>
      <c r="G27" s="7">
        <v>1035</v>
      </c>
      <c r="H27" s="7">
        <v>606</v>
      </c>
      <c r="I27" s="7">
        <v>414</v>
      </c>
      <c r="J27" s="7">
        <v>960</v>
      </c>
      <c r="K27" s="7">
        <v>1209</v>
      </c>
      <c r="L27" s="7">
        <v>1489</v>
      </c>
      <c r="M27" s="7">
        <v>1331</v>
      </c>
      <c r="N27" s="8">
        <f t="shared" si="0"/>
        <v>13694</v>
      </c>
    </row>
    <row r="28" spans="1:16">
      <c r="A28" s="3" t="s">
        <v>31</v>
      </c>
      <c r="B28" s="4">
        <v>2902</v>
      </c>
      <c r="C28" s="4">
        <v>4101</v>
      </c>
      <c r="D28" s="4">
        <v>3069</v>
      </c>
      <c r="E28" s="4">
        <v>4098</v>
      </c>
      <c r="F28" s="4">
        <v>4132</v>
      </c>
      <c r="G28" s="4">
        <v>6282</v>
      </c>
      <c r="H28" s="4">
        <v>7096</v>
      </c>
      <c r="I28" s="4">
        <v>18114</v>
      </c>
      <c r="J28" s="4">
        <v>16238</v>
      </c>
      <c r="K28" s="4">
        <v>17815</v>
      </c>
      <c r="L28" s="4">
        <v>5221</v>
      </c>
      <c r="M28" s="4">
        <v>3820</v>
      </c>
      <c r="N28" s="5">
        <f t="shared" si="0"/>
        <v>92888</v>
      </c>
    </row>
    <row r="29" spans="1:16">
      <c r="A29" s="3" t="s">
        <v>32</v>
      </c>
      <c r="B29" s="4">
        <v>1125</v>
      </c>
      <c r="C29" s="4">
        <v>2079</v>
      </c>
      <c r="D29" s="4">
        <v>3752</v>
      </c>
      <c r="E29" s="4">
        <v>913</v>
      </c>
      <c r="F29" s="4">
        <v>524</v>
      </c>
      <c r="G29" s="4">
        <v>2275</v>
      </c>
      <c r="H29" s="4">
        <v>796</v>
      </c>
      <c r="I29" s="4">
        <v>114</v>
      </c>
      <c r="J29" s="4">
        <v>502</v>
      </c>
      <c r="K29" s="4">
        <v>497</v>
      </c>
      <c r="L29" s="4">
        <v>647</v>
      </c>
      <c r="M29" s="4">
        <v>1023</v>
      </c>
      <c r="N29" s="5">
        <f t="shared" si="0"/>
        <v>14247</v>
      </c>
    </row>
    <row r="30" spans="1:16">
      <c r="A30" s="6" t="s">
        <v>33</v>
      </c>
      <c r="B30" s="7">
        <v>2246</v>
      </c>
      <c r="C30" s="7">
        <v>4042</v>
      </c>
      <c r="D30" s="7">
        <v>1771</v>
      </c>
      <c r="E30" s="7">
        <v>2069</v>
      </c>
      <c r="F30" s="7">
        <v>2055</v>
      </c>
      <c r="G30" s="7">
        <v>2520</v>
      </c>
      <c r="H30" s="7">
        <v>1593</v>
      </c>
      <c r="I30" s="7">
        <v>2200</v>
      </c>
      <c r="J30" s="7">
        <v>3020</v>
      </c>
      <c r="K30" s="7">
        <v>2367</v>
      </c>
      <c r="L30" s="7">
        <v>1884</v>
      </c>
      <c r="M30" s="7">
        <v>1963</v>
      </c>
      <c r="N30" s="8">
        <f t="shared" si="0"/>
        <v>27730</v>
      </c>
    </row>
    <row r="31" spans="1:16" s="12" customForma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  <c r="P31" s="13"/>
    </row>
    <row r="32" spans="1:16" s="12" customFormat="1">
      <c r="A32" s="10" t="s">
        <v>34</v>
      </c>
      <c r="B32" s="10">
        <f t="shared" ref="B32:N32" si="1">SUM(B8:B30)</f>
        <v>105699</v>
      </c>
      <c r="C32" s="10">
        <f t="shared" si="1"/>
        <v>105901</v>
      </c>
      <c r="D32" s="10">
        <f t="shared" si="1"/>
        <v>127754</v>
      </c>
      <c r="E32" s="10">
        <f t="shared" si="1"/>
        <v>127992</v>
      </c>
      <c r="F32" s="10">
        <f t="shared" si="1"/>
        <v>92839</v>
      </c>
      <c r="G32" s="10">
        <f t="shared" si="1"/>
        <v>61026</v>
      </c>
      <c r="H32" s="10">
        <f t="shared" si="1"/>
        <v>39478</v>
      </c>
      <c r="I32" s="10">
        <f t="shared" si="1"/>
        <v>56996</v>
      </c>
      <c r="J32" s="10">
        <f t="shared" si="1"/>
        <v>91017</v>
      </c>
      <c r="K32" s="10">
        <f t="shared" si="1"/>
        <v>85824</v>
      </c>
      <c r="L32" s="10">
        <f t="shared" si="1"/>
        <v>82439</v>
      </c>
      <c r="M32" s="10">
        <f t="shared" si="1"/>
        <v>114522</v>
      </c>
      <c r="N32" s="10">
        <f t="shared" si="1"/>
        <v>1091487</v>
      </c>
      <c r="P32" s="13"/>
    </row>
    <row r="33" spans="1:1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0"/>
    </row>
    <row r="34" spans="1:14">
      <c r="A34" s="11" t="s">
        <v>35</v>
      </c>
      <c r="B34" s="11">
        <v>337</v>
      </c>
      <c r="C34" s="11">
        <v>470</v>
      </c>
      <c r="D34" s="11">
        <v>1050</v>
      </c>
      <c r="E34" s="11">
        <v>1958</v>
      </c>
      <c r="F34" s="11">
        <v>4031</v>
      </c>
      <c r="G34" s="11">
        <v>4081</v>
      </c>
      <c r="H34" s="11">
        <v>4247</v>
      </c>
      <c r="I34" s="11">
        <v>6204</v>
      </c>
      <c r="J34" s="11">
        <v>5783</v>
      </c>
      <c r="K34" s="11">
        <v>2592</v>
      </c>
      <c r="L34" s="11">
        <v>2073</v>
      </c>
      <c r="M34" s="11">
        <v>1122</v>
      </c>
      <c r="N34" s="5">
        <f t="shared" ref="N34:N61" si="2">SUM(B34:M34)</f>
        <v>33948</v>
      </c>
    </row>
    <row r="35" spans="1:14">
      <c r="A35" s="11" t="s">
        <v>36</v>
      </c>
      <c r="B35" s="11">
        <v>57</v>
      </c>
      <c r="C35" s="11">
        <v>83</v>
      </c>
      <c r="D35" s="11">
        <v>226</v>
      </c>
      <c r="E35" s="11">
        <v>0</v>
      </c>
      <c r="F35" s="11">
        <v>41</v>
      </c>
      <c r="G35" s="11">
        <v>95</v>
      </c>
      <c r="H35" s="11">
        <v>1028</v>
      </c>
      <c r="I35" s="11">
        <v>803</v>
      </c>
      <c r="J35" s="11">
        <v>755</v>
      </c>
      <c r="K35" s="11">
        <v>30</v>
      </c>
      <c r="L35" s="11">
        <v>23</v>
      </c>
      <c r="M35" s="11">
        <v>22</v>
      </c>
      <c r="N35" s="5">
        <f t="shared" si="2"/>
        <v>3163</v>
      </c>
    </row>
    <row r="36" spans="1:14">
      <c r="A36" s="9" t="s">
        <v>67</v>
      </c>
      <c r="B36" s="9">
        <v>48</v>
      </c>
      <c r="C36" s="9">
        <v>65</v>
      </c>
      <c r="D36" s="9">
        <v>56</v>
      </c>
      <c r="E36" s="9">
        <v>125</v>
      </c>
      <c r="F36" s="9">
        <v>535</v>
      </c>
      <c r="G36" s="9">
        <v>325</v>
      </c>
      <c r="H36" s="9">
        <v>2</v>
      </c>
      <c r="I36" s="9">
        <v>0</v>
      </c>
      <c r="J36" s="9">
        <v>27</v>
      </c>
      <c r="K36" s="9">
        <v>157</v>
      </c>
      <c r="L36" s="9">
        <v>109</v>
      </c>
      <c r="M36" s="9">
        <v>72</v>
      </c>
      <c r="N36" s="8">
        <f t="shared" si="2"/>
        <v>1521</v>
      </c>
    </row>
    <row r="37" spans="1:14">
      <c r="A37" s="9" t="s">
        <v>68</v>
      </c>
      <c r="B37" s="9">
        <v>17</v>
      </c>
      <c r="C37" s="9">
        <v>11</v>
      </c>
      <c r="D37" s="9">
        <v>16</v>
      </c>
      <c r="E37" s="9"/>
      <c r="F37" s="9">
        <v>3</v>
      </c>
      <c r="G37" s="9">
        <v>0</v>
      </c>
      <c r="H37" s="9">
        <v>1</v>
      </c>
      <c r="I37" s="9">
        <v>0</v>
      </c>
      <c r="J37" s="9">
        <v>2</v>
      </c>
      <c r="K37" s="9">
        <v>94</v>
      </c>
      <c r="L37" s="9">
        <v>11</v>
      </c>
      <c r="M37" s="9">
        <v>31</v>
      </c>
      <c r="N37" s="8">
        <f t="shared" si="2"/>
        <v>186</v>
      </c>
    </row>
    <row r="38" spans="1:14">
      <c r="A38" s="11" t="s">
        <v>37</v>
      </c>
      <c r="B38" s="11">
        <v>420</v>
      </c>
      <c r="C38" s="11">
        <v>193</v>
      </c>
      <c r="D38" s="11">
        <v>14</v>
      </c>
      <c r="E38" s="11"/>
      <c r="F38" s="11">
        <v>4</v>
      </c>
      <c r="G38" s="11">
        <v>10</v>
      </c>
      <c r="H38" s="11">
        <v>145</v>
      </c>
      <c r="I38" s="11">
        <v>322</v>
      </c>
      <c r="J38" s="11">
        <v>54</v>
      </c>
      <c r="K38" s="11">
        <v>6</v>
      </c>
      <c r="L38" s="11">
        <v>128</v>
      </c>
      <c r="M38" s="11">
        <v>405</v>
      </c>
      <c r="N38" s="5">
        <f t="shared" si="2"/>
        <v>1701</v>
      </c>
    </row>
    <row r="39" spans="1:14">
      <c r="A39" s="11" t="s">
        <v>38</v>
      </c>
      <c r="B39" s="11">
        <v>176</v>
      </c>
      <c r="C39" s="11">
        <v>709</v>
      </c>
      <c r="D39" s="11">
        <v>1369</v>
      </c>
      <c r="E39" s="11">
        <v>1041</v>
      </c>
      <c r="F39" s="11">
        <v>290</v>
      </c>
      <c r="G39" s="11">
        <v>70</v>
      </c>
      <c r="H39" s="11">
        <v>59</v>
      </c>
      <c r="I39" s="11">
        <v>813</v>
      </c>
      <c r="J39" s="11">
        <v>164</v>
      </c>
      <c r="K39" s="11">
        <v>149</v>
      </c>
      <c r="L39" s="11">
        <v>145</v>
      </c>
      <c r="M39" s="11">
        <v>23</v>
      </c>
      <c r="N39" s="5">
        <f t="shared" si="2"/>
        <v>5008</v>
      </c>
    </row>
    <row r="40" spans="1:14">
      <c r="A40" s="9" t="s">
        <v>39</v>
      </c>
      <c r="B40" s="9">
        <v>52</v>
      </c>
      <c r="C40" s="9">
        <v>17</v>
      </c>
      <c r="D40" s="9">
        <v>8</v>
      </c>
      <c r="E40" s="9">
        <v>83</v>
      </c>
      <c r="F40" s="9">
        <v>142</v>
      </c>
      <c r="G40" s="9">
        <v>49</v>
      </c>
      <c r="H40" s="9">
        <v>31</v>
      </c>
      <c r="I40" s="9">
        <v>6</v>
      </c>
      <c r="J40" s="9">
        <v>224</v>
      </c>
      <c r="K40" s="9">
        <v>121</v>
      </c>
      <c r="L40" s="9">
        <v>74</v>
      </c>
      <c r="M40" s="9">
        <v>140</v>
      </c>
      <c r="N40" s="8">
        <f t="shared" si="2"/>
        <v>947</v>
      </c>
    </row>
    <row r="41" spans="1:14">
      <c r="A41" s="9" t="s">
        <v>40</v>
      </c>
      <c r="B41" s="9">
        <v>554</v>
      </c>
      <c r="C41" s="9">
        <v>1053</v>
      </c>
      <c r="D41" s="9">
        <v>1621</v>
      </c>
      <c r="E41" s="9">
        <v>363</v>
      </c>
      <c r="F41" s="9">
        <v>129</v>
      </c>
      <c r="G41" s="9">
        <v>135</v>
      </c>
      <c r="H41" s="9">
        <v>1819</v>
      </c>
      <c r="I41" s="9">
        <v>275</v>
      </c>
      <c r="J41" s="9">
        <v>164</v>
      </c>
      <c r="K41" s="9">
        <v>167</v>
      </c>
      <c r="L41" s="9">
        <v>362</v>
      </c>
      <c r="M41" s="9">
        <v>689</v>
      </c>
      <c r="N41" s="8">
        <f t="shared" si="2"/>
        <v>7331</v>
      </c>
    </row>
    <row r="42" spans="1:14">
      <c r="A42" s="11" t="s">
        <v>69</v>
      </c>
      <c r="B42" s="11">
        <v>3</v>
      </c>
      <c r="C42" s="11">
        <v>6</v>
      </c>
      <c r="D42" s="11">
        <v>2</v>
      </c>
      <c r="E42" s="11">
        <v>2</v>
      </c>
      <c r="F42" s="11">
        <v>5</v>
      </c>
      <c r="G42" s="11">
        <v>3</v>
      </c>
      <c r="H42" s="11">
        <v>4</v>
      </c>
      <c r="I42" s="11">
        <v>2</v>
      </c>
      <c r="J42" s="11">
        <v>5</v>
      </c>
      <c r="K42" s="11">
        <v>6</v>
      </c>
      <c r="L42" s="11">
        <v>5</v>
      </c>
      <c r="M42" s="11">
        <v>46</v>
      </c>
      <c r="N42" s="5">
        <f t="shared" si="2"/>
        <v>89</v>
      </c>
    </row>
    <row r="43" spans="1:14">
      <c r="A43" s="11" t="s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10</v>
      </c>
      <c r="H43" s="11">
        <v>18</v>
      </c>
      <c r="I43" s="11">
        <v>16</v>
      </c>
      <c r="J43" s="11">
        <v>15</v>
      </c>
      <c r="K43" s="11">
        <v>30</v>
      </c>
      <c r="L43" s="11">
        <v>29</v>
      </c>
      <c r="M43" s="11">
        <v>6</v>
      </c>
      <c r="N43" s="5">
        <f t="shared" si="2"/>
        <v>124</v>
      </c>
    </row>
    <row r="44" spans="1:14">
      <c r="A44" s="9" t="s">
        <v>42</v>
      </c>
      <c r="B44" s="9">
        <v>4886</v>
      </c>
      <c r="C44" s="9">
        <v>10560</v>
      </c>
      <c r="D44" s="9">
        <v>8234</v>
      </c>
      <c r="E44" s="9">
        <v>8932</v>
      </c>
      <c r="F44" s="9">
        <v>13480</v>
      </c>
      <c r="G44" s="9">
        <v>21071</v>
      </c>
      <c r="H44" s="9">
        <v>9309</v>
      </c>
      <c r="I44" s="9">
        <v>9146</v>
      </c>
      <c r="J44" s="9">
        <v>11949</v>
      </c>
      <c r="K44" s="9">
        <v>11089</v>
      </c>
      <c r="L44" s="9">
        <v>6739</v>
      </c>
      <c r="M44" s="9">
        <v>5983</v>
      </c>
      <c r="N44" s="8">
        <f t="shared" si="2"/>
        <v>121378</v>
      </c>
    </row>
    <row r="45" spans="1:14">
      <c r="A45" s="9" t="s">
        <v>56</v>
      </c>
      <c r="B45" s="9">
        <v>627</v>
      </c>
      <c r="C45" s="9">
        <v>1674</v>
      </c>
      <c r="D45" s="9">
        <v>329</v>
      </c>
      <c r="E45" s="9">
        <v>279</v>
      </c>
      <c r="F45" s="9">
        <v>318</v>
      </c>
      <c r="G45" s="9">
        <v>3632</v>
      </c>
      <c r="H45" s="9">
        <v>15414</v>
      </c>
      <c r="I45" s="9">
        <v>21846</v>
      </c>
      <c r="J45" s="9">
        <v>12985</v>
      </c>
      <c r="K45" s="9">
        <v>2310</v>
      </c>
      <c r="L45" s="9">
        <v>1168</v>
      </c>
      <c r="M45" s="9">
        <v>324</v>
      </c>
      <c r="N45" s="8">
        <f t="shared" si="2"/>
        <v>60906</v>
      </c>
    </row>
    <row r="46" spans="1:14">
      <c r="A46" s="11" t="s">
        <v>57</v>
      </c>
      <c r="B46" s="11">
        <v>345</v>
      </c>
      <c r="C46" s="11">
        <v>5253</v>
      </c>
      <c r="D46" s="11">
        <v>621</v>
      </c>
      <c r="E46" s="11">
        <v>441</v>
      </c>
      <c r="F46" s="11">
        <v>74</v>
      </c>
      <c r="G46" s="11">
        <v>394</v>
      </c>
      <c r="H46" s="11">
        <v>507</v>
      </c>
      <c r="I46" s="11">
        <v>549</v>
      </c>
      <c r="J46" s="11">
        <v>549</v>
      </c>
      <c r="K46" s="11">
        <v>779</v>
      </c>
      <c r="L46" s="11">
        <v>113</v>
      </c>
      <c r="M46" s="11">
        <v>414</v>
      </c>
      <c r="N46" s="5">
        <f t="shared" si="2"/>
        <v>10039</v>
      </c>
    </row>
    <row r="47" spans="1:14">
      <c r="A47" s="11" t="s">
        <v>43</v>
      </c>
      <c r="B47" s="11">
        <v>2439</v>
      </c>
      <c r="C47" s="11">
        <v>2386</v>
      </c>
      <c r="D47" s="11">
        <v>2519</v>
      </c>
      <c r="E47" s="11">
        <v>2932</v>
      </c>
      <c r="F47" s="11">
        <v>2505</v>
      </c>
      <c r="G47" s="11">
        <v>1866</v>
      </c>
      <c r="H47" s="11">
        <v>1913</v>
      </c>
      <c r="I47" s="11">
        <v>1426</v>
      </c>
      <c r="J47" s="11">
        <v>573</v>
      </c>
      <c r="K47" s="11">
        <v>655</v>
      </c>
      <c r="L47" s="11">
        <v>1677</v>
      </c>
      <c r="M47" s="11">
        <v>3385</v>
      </c>
      <c r="N47" s="5">
        <f t="shared" si="2"/>
        <v>24276</v>
      </c>
    </row>
    <row r="48" spans="1:14">
      <c r="A48" s="9" t="s">
        <v>44</v>
      </c>
      <c r="B48" s="9">
        <v>11610</v>
      </c>
      <c r="C48" s="9">
        <v>13486</v>
      </c>
      <c r="D48" s="9">
        <v>27694</v>
      </c>
      <c r="E48" s="9">
        <v>24125</v>
      </c>
      <c r="F48" s="9">
        <v>23345</v>
      </c>
      <c r="G48" s="9">
        <v>21324</v>
      </c>
      <c r="H48" s="9">
        <v>13362</v>
      </c>
      <c r="I48" s="9">
        <v>9688</v>
      </c>
      <c r="J48" s="9">
        <v>9296</v>
      </c>
      <c r="K48" s="9">
        <v>11691</v>
      </c>
      <c r="L48" s="9">
        <v>16815</v>
      </c>
      <c r="M48" s="9">
        <v>14536</v>
      </c>
      <c r="N48" s="8">
        <f t="shared" si="2"/>
        <v>196972</v>
      </c>
    </row>
    <row r="49" spans="1:14">
      <c r="A49" s="9" t="s">
        <v>45</v>
      </c>
      <c r="B49" s="9">
        <v>231</v>
      </c>
      <c r="C49" s="9">
        <v>171</v>
      </c>
      <c r="D49" s="9">
        <v>25</v>
      </c>
      <c r="E49" s="9">
        <v>79</v>
      </c>
      <c r="F49" s="9">
        <v>806</v>
      </c>
      <c r="G49" s="9">
        <v>61</v>
      </c>
      <c r="H49" s="9">
        <v>586</v>
      </c>
      <c r="I49" s="9">
        <v>507</v>
      </c>
      <c r="J49" s="9">
        <v>1116</v>
      </c>
      <c r="K49" s="9">
        <v>936</v>
      </c>
      <c r="L49" s="9">
        <v>440</v>
      </c>
      <c r="M49" s="9">
        <v>60</v>
      </c>
      <c r="N49" s="8">
        <f t="shared" si="2"/>
        <v>5018</v>
      </c>
    </row>
    <row r="50" spans="1:14">
      <c r="A50" s="11" t="s">
        <v>46</v>
      </c>
      <c r="B50" s="11">
        <v>8266</v>
      </c>
      <c r="C50" s="11">
        <v>8337</v>
      </c>
      <c r="D50" s="11">
        <v>8758</v>
      </c>
      <c r="E50" s="11">
        <v>9700</v>
      </c>
      <c r="F50" s="11">
        <v>4551</v>
      </c>
      <c r="G50" s="11">
        <v>2067</v>
      </c>
      <c r="H50" s="11">
        <v>616</v>
      </c>
      <c r="I50" s="11">
        <v>860</v>
      </c>
      <c r="J50" s="11">
        <v>820</v>
      </c>
      <c r="K50" s="11">
        <v>5152</v>
      </c>
      <c r="L50" s="11">
        <v>9054</v>
      </c>
      <c r="M50" s="11">
        <v>8002</v>
      </c>
      <c r="N50" s="5">
        <f t="shared" si="2"/>
        <v>66183</v>
      </c>
    </row>
    <row r="51" spans="1:14">
      <c r="A51" s="11" t="s">
        <v>70</v>
      </c>
      <c r="B51" s="11">
        <v>22</v>
      </c>
      <c r="C51" s="11">
        <v>9</v>
      </c>
      <c r="D51" s="11">
        <v>19</v>
      </c>
      <c r="E51" s="11">
        <v>31</v>
      </c>
      <c r="F51" s="11">
        <v>21</v>
      </c>
      <c r="G51" s="11">
        <v>7</v>
      </c>
      <c r="H51" s="11">
        <v>8</v>
      </c>
      <c r="I51" s="11">
        <v>11</v>
      </c>
      <c r="J51" s="11">
        <v>15</v>
      </c>
      <c r="K51" s="11">
        <v>10</v>
      </c>
      <c r="L51" s="11">
        <v>15</v>
      </c>
      <c r="M51" s="11">
        <v>42</v>
      </c>
      <c r="N51" s="5">
        <f t="shared" si="2"/>
        <v>210</v>
      </c>
    </row>
    <row r="52" spans="1:14">
      <c r="A52" s="9" t="s">
        <v>58</v>
      </c>
      <c r="B52" s="9">
        <v>1157</v>
      </c>
      <c r="C52" s="9">
        <v>5229</v>
      </c>
      <c r="D52" s="9">
        <v>1034</v>
      </c>
      <c r="E52" s="9">
        <v>2012</v>
      </c>
      <c r="F52" s="9">
        <v>977</v>
      </c>
      <c r="G52" s="9">
        <v>2360</v>
      </c>
      <c r="H52" s="9">
        <v>10390</v>
      </c>
      <c r="I52" s="9">
        <v>34164</v>
      </c>
      <c r="J52" s="9">
        <v>39676</v>
      </c>
      <c r="K52" s="9">
        <v>26600</v>
      </c>
      <c r="L52" s="9">
        <v>1715</v>
      </c>
      <c r="M52" s="9">
        <v>1409</v>
      </c>
      <c r="N52" s="8">
        <f t="shared" si="2"/>
        <v>126723</v>
      </c>
    </row>
    <row r="53" spans="1:14">
      <c r="A53" s="9" t="s">
        <v>47</v>
      </c>
      <c r="B53" s="9">
        <v>84</v>
      </c>
      <c r="C53" s="9">
        <v>307</v>
      </c>
      <c r="D53" s="9">
        <v>476</v>
      </c>
      <c r="E53" s="9">
        <v>97</v>
      </c>
      <c r="F53" s="9">
        <v>404</v>
      </c>
      <c r="G53" s="9">
        <v>153</v>
      </c>
      <c r="H53" s="9">
        <v>979</v>
      </c>
      <c r="I53" s="9">
        <v>4260</v>
      </c>
      <c r="J53" s="9">
        <v>1932</v>
      </c>
      <c r="K53" s="9">
        <v>361</v>
      </c>
      <c r="L53" s="9">
        <v>44</v>
      </c>
      <c r="M53" s="9">
        <v>53</v>
      </c>
      <c r="N53" s="8">
        <f t="shared" si="2"/>
        <v>9150</v>
      </c>
    </row>
    <row r="54" spans="1:14">
      <c r="A54" s="11" t="s">
        <v>59</v>
      </c>
      <c r="B54" s="11">
        <v>0</v>
      </c>
      <c r="C54" s="11">
        <v>49</v>
      </c>
      <c r="D54" s="11">
        <v>1</v>
      </c>
      <c r="E54" s="11">
        <v>1</v>
      </c>
      <c r="F54" s="11">
        <v>0</v>
      </c>
      <c r="G54" s="11">
        <v>6</v>
      </c>
      <c r="H54" s="11">
        <v>8</v>
      </c>
      <c r="I54" s="11">
        <v>4</v>
      </c>
      <c r="J54" s="11">
        <v>9</v>
      </c>
      <c r="K54" s="11">
        <v>12</v>
      </c>
      <c r="L54" s="11">
        <v>3</v>
      </c>
      <c r="M54" s="11">
        <v>2</v>
      </c>
      <c r="N54" s="5">
        <f t="shared" si="2"/>
        <v>95</v>
      </c>
    </row>
    <row r="55" spans="1:14">
      <c r="A55" s="11" t="s">
        <v>48</v>
      </c>
      <c r="B55" s="11">
        <v>2806</v>
      </c>
      <c r="C55" s="11">
        <v>5941</v>
      </c>
      <c r="D55" s="11">
        <v>5765</v>
      </c>
      <c r="E55" s="11">
        <v>5733</v>
      </c>
      <c r="F55" s="11">
        <v>3654</v>
      </c>
      <c r="G55" s="11">
        <v>1766</v>
      </c>
      <c r="H55" s="11">
        <v>1067</v>
      </c>
      <c r="I55" s="11">
        <v>495</v>
      </c>
      <c r="J55" s="11">
        <v>1434</v>
      </c>
      <c r="K55" s="11">
        <v>782</v>
      </c>
      <c r="L55" s="11">
        <v>1335</v>
      </c>
      <c r="M55" s="11">
        <v>1466</v>
      </c>
      <c r="N55" s="5">
        <f t="shared" si="2"/>
        <v>32244</v>
      </c>
    </row>
    <row r="56" spans="1:14">
      <c r="A56" s="9" t="s">
        <v>49</v>
      </c>
      <c r="B56" s="9">
        <v>12478</v>
      </c>
      <c r="C56" s="9">
        <v>8766</v>
      </c>
      <c r="D56" s="9">
        <v>11163</v>
      </c>
      <c r="E56" s="9">
        <v>9658</v>
      </c>
      <c r="F56" s="9">
        <v>11568</v>
      </c>
      <c r="G56" s="9">
        <v>9957</v>
      </c>
      <c r="H56" s="9">
        <v>8156</v>
      </c>
      <c r="I56" s="9">
        <v>9314</v>
      </c>
      <c r="J56" s="9">
        <v>10397</v>
      </c>
      <c r="K56" s="9">
        <v>10041</v>
      </c>
      <c r="L56" s="9">
        <v>12432</v>
      </c>
      <c r="M56" s="9">
        <v>16620</v>
      </c>
      <c r="N56" s="8">
        <f t="shared" si="2"/>
        <v>130550</v>
      </c>
    </row>
    <row r="57" spans="1:14">
      <c r="A57" s="9" t="s">
        <v>50</v>
      </c>
      <c r="B57" s="9">
        <v>14382</v>
      </c>
      <c r="C57" s="9">
        <v>12038</v>
      </c>
      <c r="D57" s="9">
        <v>15889</v>
      </c>
      <c r="E57" s="9">
        <v>14661</v>
      </c>
      <c r="F57" s="9">
        <v>18762</v>
      </c>
      <c r="G57" s="9">
        <v>13859</v>
      </c>
      <c r="H57" s="9">
        <v>9795</v>
      </c>
      <c r="I57" s="9">
        <v>9153</v>
      </c>
      <c r="J57" s="9">
        <v>13991</v>
      </c>
      <c r="K57" s="9">
        <v>19103</v>
      </c>
      <c r="L57" s="9">
        <v>21491</v>
      </c>
      <c r="M57" s="9">
        <v>13526</v>
      </c>
      <c r="N57" s="8">
        <f t="shared" si="2"/>
        <v>176650</v>
      </c>
    </row>
    <row r="58" spans="1:14">
      <c r="A58" s="11" t="s">
        <v>60</v>
      </c>
      <c r="B58" s="11">
        <v>204</v>
      </c>
      <c r="C58" s="11">
        <v>504</v>
      </c>
      <c r="D58" s="11">
        <v>25</v>
      </c>
      <c r="E58" s="11">
        <v>418</v>
      </c>
      <c r="F58" s="11">
        <v>277</v>
      </c>
      <c r="G58" s="11">
        <v>1356</v>
      </c>
      <c r="H58" s="11">
        <v>1526</v>
      </c>
      <c r="I58" s="11">
        <v>688</v>
      </c>
      <c r="J58" s="11">
        <v>335</v>
      </c>
      <c r="K58" s="11">
        <v>360</v>
      </c>
      <c r="L58" s="11">
        <v>342</v>
      </c>
      <c r="M58" s="11">
        <v>498</v>
      </c>
      <c r="N58" s="5">
        <f t="shared" si="2"/>
        <v>6533</v>
      </c>
    </row>
    <row r="59" spans="1:14">
      <c r="A59" s="11" t="s">
        <v>51</v>
      </c>
      <c r="B59" s="11">
        <v>419</v>
      </c>
      <c r="C59" s="11">
        <v>1186</v>
      </c>
      <c r="D59" s="11">
        <v>4684</v>
      </c>
      <c r="E59" s="11">
        <v>7322</v>
      </c>
      <c r="F59" s="11">
        <v>1022</v>
      </c>
      <c r="G59" s="11">
        <v>533</v>
      </c>
      <c r="H59" s="11">
        <v>202</v>
      </c>
      <c r="I59" s="11">
        <v>641</v>
      </c>
      <c r="J59" s="11">
        <v>540</v>
      </c>
      <c r="K59" s="11">
        <v>442</v>
      </c>
      <c r="L59" s="11">
        <v>743</v>
      </c>
      <c r="M59" s="11">
        <v>315</v>
      </c>
      <c r="N59" s="5">
        <f t="shared" si="2"/>
        <v>18049</v>
      </c>
    </row>
    <row r="60" spans="1:14">
      <c r="A60" s="9" t="s">
        <v>52</v>
      </c>
      <c r="B60" s="9">
        <v>3874</v>
      </c>
      <c r="C60" s="9">
        <v>2763</v>
      </c>
      <c r="D60" s="9">
        <v>2837</v>
      </c>
      <c r="E60" s="9">
        <v>4153</v>
      </c>
      <c r="F60" s="9">
        <v>3098</v>
      </c>
      <c r="G60" s="9">
        <v>2055</v>
      </c>
      <c r="H60" s="9">
        <v>1347</v>
      </c>
      <c r="I60" s="9">
        <v>998</v>
      </c>
      <c r="J60" s="9">
        <v>1311</v>
      </c>
      <c r="K60" s="9">
        <v>2851</v>
      </c>
      <c r="L60" s="9">
        <v>4088</v>
      </c>
      <c r="M60" s="9">
        <v>4280</v>
      </c>
      <c r="N60" s="8">
        <f t="shared" si="2"/>
        <v>33655</v>
      </c>
    </row>
    <row r="61" spans="1:14">
      <c r="A61" s="9" t="s">
        <v>53</v>
      </c>
      <c r="B61" s="9">
        <v>8238</v>
      </c>
      <c r="C61" s="9">
        <v>8416</v>
      </c>
      <c r="D61" s="9">
        <v>8897</v>
      </c>
      <c r="E61" s="9">
        <v>6951</v>
      </c>
      <c r="F61" s="9">
        <v>10087</v>
      </c>
      <c r="G61" s="9">
        <v>9293</v>
      </c>
      <c r="H61" s="9">
        <v>7975</v>
      </c>
      <c r="I61" s="9">
        <v>7740</v>
      </c>
      <c r="J61" s="9">
        <v>8251</v>
      </c>
      <c r="K61" s="9">
        <v>12852</v>
      </c>
      <c r="L61" s="9">
        <v>12053</v>
      </c>
      <c r="M61" s="9">
        <v>8252</v>
      </c>
      <c r="N61" s="8">
        <f t="shared" si="2"/>
        <v>109005</v>
      </c>
    </row>
    <row r="62" spans="1:14" s="12" customForma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10"/>
    </row>
    <row r="63" spans="1:14" s="12" customFormat="1">
      <c r="A63" s="10" t="s">
        <v>54</v>
      </c>
      <c r="B63" s="10">
        <f t="shared" ref="B63:N63" si="3">SUM(B34:B61)</f>
        <v>73732</v>
      </c>
      <c r="C63" s="10">
        <f t="shared" si="3"/>
        <v>89682</v>
      </c>
      <c r="D63" s="10">
        <f t="shared" si="3"/>
        <v>103332</v>
      </c>
      <c r="E63" s="10">
        <f t="shared" si="3"/>
        <v>101097</v>
      </c>
      <c r="F63" s="10">
        <f t="shared" si="3"/>
        <v>100129</v>
      </c>
      <c r="G63" s="10">
        <f t="shared" si="3"/>
        <v>96538</v>
      </c>
      <c r="H63" s="10">
        <f t="shared" si="3"/>
        <v>90514</v>
      </c>
      <c r="I63" s="10">
        <f t="shared" si="3"/>
        <v>119931</v>
      </c>
      <c r="J63" s="10">
        <f t="shared" si="3"/>
        <v>122372</v>
      </c>
      <c r="K63" s="10">
        <f t="shared" si="3"/>
        <v>109378</v>
      </c>
      <c r="L63" s="10">
        <f t="shared" si="3"/>
        <v>93226</v>
      </c>
      <c r="M63" s="10">
        <f t="shared" si="3"/>
        <v>81723</v>
      </c>
      <c r="N63" s="10">
        <f t="shared" si="3"/>
        <v>1181654</v>
      </c>
    </row>
    <row r="64" spans="1:14" s="12" customForma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>
      <c r="A65" s="10" t="s">
        <v>55</v>
      </c>
      <c r="B65" s="10">
        <f t="shared" ref="B65:N65" si="4">+B63+B32</f>
        <v>179431</v>
      </c>
      <c r="C65" s="10">
        <f t="shared" si="4"/>
        <v>195583</v>
      </c>
      <c r="D65" s="10">
        <f t="shared" si="4"/>
        <v>231086</v>
      </c>
      <c r="E65" s="10">
        <f t="shared" si="4"/>
        <v>229089</v>
      </c>
      <c r="F65" s="10">
        <f t="shared" si="4"/>
        <v>192968</v>
      </c>
      <c r="G65" s="10">
        <f t="shared" si="4"/>
        <v>157564</v>
      </c>
      <c r="H65" s="10">
        <f t="shared" si="4"/>
        <v>129992</v>
      </c>
      <c r="I65" s="10">
        <f t="shared" si="4"/>
        <v>176927</v>
      </c>
      <c r="J65" s="10">
        <f t="shared" si="4"/>
        <v>213389</v>
      </c>
      <c r="K65" s="10">
        <f t="shared" si="4"/>
        <v>195202</v>
      </c>
      <c r="L65" s="10">
        <f t="shared" si="4"/>
        <v>175665</v>
      </c>
      <c r="M65" s="10">
        <f t="shared" si="4"/>
        <v>196245</v>
      </c>
      <c r="N65" s="10">
        <f t="shared" si="4"/>
        <v>2273141</v>
      </c>
    </row>
    <row r="66" spans="1:1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>
      <c r="A67" s="13" t="s">
        <v>71</v>
      </c>
    </row>
    <row r="68" spans="1:14">
      <c r="A68" s="17"/>
    </row>
  </sheetData>
  <mergeCells count="1">
    <mergeCell ref="A3:N3"/>
  </mergeCells>
  <printOptions horizontalCentered="1" verticalCentered="1"/>
  <pageMargins left="0" right="0" top="0" bottom="0.39370078740157483" header="0" footer="0"/>
  <pageSetup paperSize="9" scale="65" orientation="landscape" r:id="rId1"/>
  <headerFooter alignWithMargins="0">
    <oddHeader>&amp;R&amp;G</oddHeader>
    <oddFooter xml:space="preserve">&amp;C&amp;8DATOS PROCEDENTES DEL DPTO. DE ADUANAS E II.EE. PROCESADOS POR FEPEX&amp;10
</oddFoot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8"/>
  <sheetViews>
    <sheetView zoomScale="75" workbookViewId="0"/>
  </sheetViews>
  <sheetFormatPr baseColWidth="10" defaultRowHeight="16.5"/>
  <cols>
    <col min="1" max="1" width="26.140625" style="12" customWidth="1"/>
    <col min="2" max="3" width="15.7109375" style="13" customWidth="1"/>
    <col min="4" max="4" width="14" style="13" customWidth="1"/>
    <col min="5" max="5" width="15.28515625" style="13" customWidth="1"/>
    <col min="6" max="6" width="14" style="13" customWidth="1"/>
    <col min="7" max="7" width="13.7109375" style="13" customWidth="1"/>
    <col min="8" max="8" width="14" style="13" customWidth="1"/>
    <col min="9" max="9" width="13.85546875" style="13" customWidth="1"/>
    <col min="10" max="10" width="14" style="13" customWidth="1"/>
    <col min="11" max="12" width="13.85546875" style="13" customWidth="1"/>
    <col min="13" max="13" width="15.5703125" style="13" customWidth="1"/>
    <col min="14" max="14" width="15.85546875" style="12" customWidth="1"/>
    <col min="15" max="16384" width="11.42578125" style="13"/>
  </cols>
  <sheetData>
    <row r="1" spans="1:14">
      <c r="G1" s="12"/>
    </row>
    <row r="3" spans="1:14" ht="21">
      <c r="A3" s="47" t="s">
        <v>72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5" spans="1:14" s="15" customForma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16" customFormat="1">
      <c r="A6" s="34"/>
      <c r="B6" s="34" t="s">
        <v>0</v>
      </c>
      <c r="C6" s="34" t="s">
        <v>1</v>
      </c>
      <c r="D6" s="34" t="s">
        <v>2</v>
      </c>
      <c r="E6" s="34" t="s">
        <v>3</v>
      </c>
      <c r="F6" s="34" t="s">
        <v>4</v>
      </c>
      <c r="G6" s="34" t="s">
        <v>5</v>
      </c>
      <c r="H6" s="34" t="s">
        <v>6</v>
      </c>
      <c r="I6" s="34" t="s">
        <v>7</v>
      </c>
      <c r="J6" s="34" t="s">
        <v>8</v>
      </c>
      <c r="K6" s="34" t="s">
        <v>9</v>
      </c>
      <c r="L6" s="34" t="s">
        <v>10</v>
      </c>
      <c r="M6" s="34" t="s">
        <v>11</v>
      </c>
      <c r="N6" s="2" t="s">
        <v>12</v>
      </c>
    </row>
    <row r="7" spans="1:1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2"/>
    </row>
    <row r="8" spans="1:14">
      <c r="A8" s="35" t="s">
        <v>13</v>
      </c>
      <c r="B8" s="4">
        <v>55</v>
      </c>
      <c r="C8" s="4">
        <v>3</v>
      </c>
      <c r="D8" s="4">
        <v>2</v>
      </c>
      <c r="E8" s="4">
        <v>2</v>
      </c>
      <c r="F8" s="4">
        <v>2</v>
      </c>
      <c r="G8" s="4">
        <v>5</v>
      </c>
      <c r="H8" s="4">
        <v>0</v>
      </c>
      <c r="I8" s="4">
        <v>12</v>
      </c>
      <c r="J8" s="4">
        <v>1</v>
      </c>
      <c r="K8" s="4">
        <v>3</v>
      </c>
      <c r="L8" s="4">
        <v>20</v>
      </c>
      <c r="M8" s="4">
        <v>6</v>
      </c>
      <c r="N8" s="5">
        <f t="shared" ref="N8:N30" si="0">SUM(B8:M8)</f>
        <v>111</v>
      </c>
    </row>
    <row r="9" spans="1:14">
      <c r="A9" s="35" t="s">
        <v>14</v>
      </c>
      <c r="B9" s="4">
        <v>874</v>
      </c>
      <c r="C9" s="4">
        <v>1239</v>
      </c>
      <c r="D9" s="4">
        <v>446</v>
      </c>
      <c r="E9" s="4">
        <v>720</v>
      </c>
      <c r="F9" s="4">
        <v>1140</v>
      </c>
      <c r="G9" s="4">
        <v>470</v>
      </c>
      <c r="H9" s="4">
        <v>313</v>
      </c>
      <c r="I9" s="4">
        <v>544</v>
      </c>
      <c r="J9" s="4">
        <v>640</v>
      </c>
      <c r="K9" s="4">
        <v>247</v>
      </c>
      <c r="L9" s="4">
        <v>350</v>
      </c>
      <c r="M9" s="4">
        <v>212</v>
      </c>
      <c r="N9" s="5">
        <f t="shared" si="0"/>
        <v>7195</v>
      </c>
    </row>
    <row r="10" spans="1:14">
      <c r="A10" s="36" t="s">
        <v>15</v>
      </c>
      <c r="B10" s="7">
        <v>14</v>
      </c>
      <c r="C10" s="7">
        <v>6</v>
      </c>
      <c r="D10" s="7">
        <v>17</v>
      </c>
      <c r="E10" s="7">
        <v>14</v>
      </c>
      <c r="F10" s="7">
        <v>7</v>
      </c>
      <c r="G10" s="7">
        <v>3</v>
      </c>
      <c r="H10" s="7">
        <v>21</v>
      </c>
      <c r="I10" s="7">
        <v>15</v>
      </c>
      <c r="J10" s="7">
        <v>43</v>
      </c>
      <c r="K10" s="7">
        <v>13</v>
      </c>
      <c r="L10" s="7">
        <v>10</v>
      </c>
      <c r="M10" s="7">
        <v>13</v>
      </c>
      <c r="N10" s="8">
        <f t="shared" si="0"/>
        <v>176</v>
      </c>
    </row>
    <row r="11" spans="1:14">
      <c r="A11" s="36" t="s">
        <v>16</v>
      </c>
      <c r="B11" s="7">
        <v>334</v>
      </c>
      <c r="C11" s="7">
        <v>41</v>
      </c>
      <c r="D11" s="7">
        <v>21</v>
      </c>
      <c r="E11" s="7">
        <v>19</v>
      </c>
      <c r="F11" s="7">
        <v>80</v>
      </c>
      <c r="G11" s="7">
        <v>8</v>
      </c>
      <c r="H11" s="7">
        <v>16</v>
      </c>
      <c r="I11" s="7">
        <v>5</v>
      </c>
      <c r="J11" s="7">
        <v>13</v>
      </c>
      <c r="K11" s="7">
        <v>103</v>
      </c>
      <c r="L11" s="7">
        <v>7</v>
      </c>
      <c r="M11" s="7">
        <v>6</v>
      </c>
      <c r="N11" s="8">
        <f t="shared" si="0"/>
        <v>653</v>
      </c>
    </row>
    <row r="12" spans="1:14">
      <c r="A12" s="35" t="s">
        <v>17</v>
      </c>
      <c r="B12" s="4">
        <v>11</v>
      </c>
      <c r="C12" s="4">
        <v>7</v>
      </c>
      <c r="D12" s="4">
        <v>18</v>
      </c>
      <c r="E12" s="4">
        <v>430</v>
      </c>
      <c r="F12" s="4">
        <v>11</v>
      </c>
      <c r="G12" s="4">
        <v>11</v>
      </c>
      <c r="H12" s="4">
        <v>10</v>
      </c>
      <c r="I12" s="4">
        <v>52</v>
      </c>
      <c r="J12" s="4">
        <v>93</v>
      </c>
      <c r="K12" s="4">
        <v>184</v>
      </c>
      <c r="L12" s="4">
        <v>73</v>
      </c>
      <c r="M12" s="4">
        <v>55</v>
      </c>
      <c r="N12" s="5">
        <f t="shared" si="0"/>
        <v>955</v>
      </c>
    </row>
    <row r="13" spans="1:14">
      <c r="A13" s="35" t="s">
        <v>18</v>
      </c>
      <c r="B13" s="4">
        <v>2886</v>
      </c>
      <c r="C13" s="4">
        <v>2273</v>
      </c>
      <c r="D13" s="4">
        <v>1828</v>
      </c>
      <c r="E13" s="4">
        <v>1749</v>
      </c>
      <c r="F13" s="4">
        <v>70</v>
      </c>
      <c r="G13" s="4">
        <v>27</v>
      </c>
      <c r="H13" s="4">
        <v>22</v>
      </c>
      <c r="I13" s="4">
        <v>92</v>
      </c>
      <c r="J13" s="4">
        <v>39</v>
      </c>
      <c r="K13" s="4">
        <v>156</v>
      </c>
      <c r="L13" s="4">
        <v>1794</v>
      </c>
      <c r="M13" s="4">
        <v>3713</v>
      </c>
      <c r="N13" s="5">
        <f t="shared" si="0"/>
        <v>14649</v>
      </c>
    </row>
    <row r="14" spans="1:14">
      <c r="A14" s="36" t="s">
        <v>65</v>
      </c>
      <c r="B14" s="7">
        <v>179</v>
      </c>
      <c r="C14" s="7">
        <v>260</v>
      </c>
      <c r="D14" s="7">
        <v>1084</v>
      </c>
      <c r="E14" s="7">
        <v>1984</v>
      </c>
      <c r="F14" s="7">
        <v>1529</v>
      </c>
      <c r="G14" s="7">
        <v>1104</v>
      </c>
      <c r="H14" s="7">
        <v>333</v>
      </c>
      <c r="I14" s="7">
        <v>61</v>
      </c>
      <c r="J14" s="7">
        <v>139</v>
      </c>
      <c r="K14" s="7">
        <v>45</v>
      </c>
      <c r="L14" s="7">
        <v>65</v>
      </c>
      <c r="M14" s="7">
        <v>82</v>
      </c>
      <c r="N14" s="8">
        <f t="shared" si="0"/>
        <v>6865</v>
      </c>
    </row>
    <row r="15" spans="1:14">
      <c r="A15" s="36" t="s">
        <v>19</v>
      </c>
      <c r="B15" s="7">
        <v>4379</v>
      </c>
      <c r="C15" s="7">
        <v>6404</v>
      </c>
      <c r="D15" s="7">
        <v>13539</v>
      </c>
      <c r="E15" s="7">
        <v>14652</v>
      </c>
      <c r="F15" s="7">
        <v>10504</v>
      </c>
      <c r="G15" s="7">
        <v>2666</v>
      </c>
      <c r="H15" s="7">
        <v>453</v>
      </c>
      <c r="I15" s="7">
        <v>905</v>
      </c>
      <c r="J15" s="7">
        <v>5330</v>
      </c>
      <c r="K15" s="7">
        <v>2298</v>
      </c>
      <c r="L15" s="7">
        <v>1363</v>
      </c>
      <c r="M15" s="7">
        <v>2710</v>
      </c>
      <c r="N15" s="8">
        <f t="shared" si="0"/>
        <v>65203</v>
      </c>
    </row>
    <row r="16" spans="1:14">
      <c r="A16" s="35" t="s">
        <v>20</v>
      </c>
      <c r="B16" s="4">
        <v>967</v>
      </c>
      <c r="C16" s="4">
        <v>979</v>
      </c>
      <c r="D16" s="4">
        <v>1337</v>
      </c>
      <c r="E16" s="4">
        <v>1104</v>
      </c>
      <c r="F16" s="4">
        <v>1175</v>
      </c>
      <c r="G16" s="4">
        <v>906</v>
      </c>
      <c r="H16" s="4">
        <v>852</v>
      </c>
      <c r="I16" s="4">
        <v>1133</v>
      </c>
      <c r="J16" s="4">
        <v>1149</v>
      </c>
      <c r="K16" s="4">
        <v>1376</v>
      </c>
      <c r="L16" s="4">
        <v>2032</v>
      </c>
      <c r="M16" s="4">
        <v>1789</v>
      </c>
      <c r="N16" s="5">
        <f t="shared" si="0"/>
        <v>14799</v>
      </c>
    </row>
    <row r="17" spans="1:16">
      <c r="A17" s="35" t="s">
        <v>21</v>
      </c>
      <c r="B17" s="4">
        <v>462</v>
      </c>
      <c r="C17" s="4">
        <v>1012</v>
      </c>
      <c r="D17" s="4">
        <v>685</v>
      </c>
      <c r="E17" s="4">
        <v>589</v>
      </c>
      <c r="F17" s="4">
        <v>325</v>
      </c>
      <c r="G17" s="4">
        <v>524</v>
      </c>
      <c r="H17" s="4">
        <v>391</v>
      </c>
      <c r="I17" s="4">
        <v>134</v>
      </c>
      <c r="J17" s="4">
        <v>1000</v>
      </c>
      <c r="K17" s="4">
        <v>413</v>
      </c>
      <c r="L17" s="4">
        <v>479</v>
      </c>
      <c r="M17" s="4">
        <v>284</v>
      </c>
      <c r="N17" s="5">
        <f t="shared" si="0"/>
        <v>6298</v>
      </c>
    </row>
    <row r="18" spans="1:16">
      <c r="A18" s="36" t="s">
        <v>22</v>
      </c>
      <c r="B18" s="7">
        <v>703</v>
      </c>
      <c r="C18" s="7">
        <v>712</v>
      </c>
      <c r="D18" s="7">
        <v>1154</v>
      </c>
      <c r="E18" s="7">
        <v>918</v>
      </c>
      <c r="F18" s="7">
        <v>274</v>
      </c>
      <c r="G18" s="7">
        <v>345</v>
      </c>
      <c r="H18" s="7">
        <v>669</v>
      </c>
      <c r="I18" s="7">
        <v>544</v>
      </c>
      <c r="J18" s="7">
        <v>671</v>
      </c>
      <c r="K18" s="7">
        <v>848</v>
      </c>
      <c r="L18" s="7">
        <v>889</v>
      </c>
      <c r="M18" s="7">
        <v>976</v>
      </c>
      <c r="N18" s="8">
        <f t="shared" si="0"/>
        <v>8703</v>
      </c>
    </row>
    <row r="19" spans="1:16">
      <c r="A19" s="36" t="s">
        <v>23</v>
      </c>
      <c r="B19" s="7">
        <v>30</v>
      </c>
      <c r="C19" s="7">
        <v>10</v>
      </c>
      <c r="D19" s="7">
        <v>26</v>
      </c>
      <c r="E19" s="7">
        <v>18</v>
      </c>
      <c r="F19" s="7">
        <v>273</v>
      </c>
      <c r="G19" s="7">
        <v>69</v>
      </c>
      <c r="H19" s="7">
        <v>87</v>
      </c>
      <c r="I19" s="7">
        <v>73</v>
      </c>
      <c r="J19" s="7">
        <v>41</v>
      </c>
      <c r="K19" s="7">
        <v>81</v>
      </c>
      <c r="L19" s="7">
        <v>11</v>
      </c>
      <c r="M19" s="7">
        <v>12</v>
      </c>
      <c r="N19" s="8">
        <f t="shared" si="0"/>
        <v>731</v>
      </c>
    </row>
    <row r="20" spans="1:16">
      <c r="A20" s="35" t="s">
        <v>24</v>
      </c>
      <c r="B20" s="4">
        <v>146</v>
      </c>
      <c r="C20" s="4">
        <v>134</v>
      </c>
      <c r="D20" s="4">
        <v>467</v>
      </c>
      <c r="E20" s="4">
        <v>114</v>
      </c>
      <c r="F20" s="4">
        <v>82</v>
      </c>
      <c r="G20" s="4">
        <v>104</v>
      </c>
      <c r="H20" s="4">
        <v>194</v>
      </c>
      <c r="I20" s="4">
        <v>211</v>
      </c>
      <c r="J20" s="4">
        <v>213</v>
      </c>
      <c r="K20" s="4">
        <v>57</v>
      </c>
      <c r="L20" s="4">
        <v>34</v>
      </c>
      <c r="M20" s="4">
        <v>72</v>
      </c>
      <c r="N20" s="5">
        <f t="shared" si="0"/>
        <v>1828</v>
      </c>
    </row>
    <row r="21" spans="1:16">
      <c r="A21" s="35" t="s">
        <v>25</v>
      </c>
      <c r="B21" s="4">
        <v>9469</v>
      </c>
      <c r="C21" s="4">
        <v>7146</v>
      </c>
      <c r="D21" s="4">
        <v>10949</v>
      </c>
      <c r="E21" s="4">
        <v>9104</v>
      </c>
      <c r="F21" s="4">
        <v>5796</v>
      </c>
      <c r="G21" s="4">
        <v>3682</v>
      </c>
      <c r="H21" s="4">
        <v>4902</v>
      </c>
      <c r="I21" s="4">
        <v>6266</v>
      </c>
      <c r="J21" s="4">
        <v>11071</v>
      </c>
      <c r="K21" s="4">
        <v>15910</v>
      </c>
      <c r="L21" s="4">
        <v>7904</v>
      </c>
      <c r="M21" s="4">
        <v>8728</v>
      </c>
      <c r="N21" s="5">
        <f t="shared" si="0"/>
        <v>100927</v>
      </c>
    </row>
    <row r="22" spans="1:16">
      <c r="A22" s="36" t="s">
        <v>26</v>
      </c>
      <c r="B22" s="7">
        <v>728</v>
      </c>
      <c r="C22" s="7">
        <v>485</v>
      </c>
      <c r="D22" s="7">
        <v>1551</v>
      </c>
      <c r="E22" s="7">
        <v>678</v>
      </c>
      <c r="F22" s="7">
        <v>591</v>
      </c>
      <c r="G22" s="7">
        <v>998</v>
      </c>
      <c r="H22" s="7">
        <v>965</v>
      </c>
      <c r="I22" s="7">
        <v>1040</v>
      </c>
      <c r="J22" s="7">
        <v>1547</v>
      </c>
      <c r="K22" s="7">
        <v>797</v>
      </c>
      <c r="L22" s="7">
        <v>1198</v>
      </c>
      <c r="M22" s="7">
        <v>639</v>
      </c>
      <c r="N22" s="8">
        <f t="shared" si="0"/>
        <v>11217</v>
      </c>
    </row>
    <row r="23" spans="1:16">
      <c r="A23" s="36" t="s">
        <v>66</v>
      </c>
      <c r="B23" s="7">
        <v>209</v>
      </c>
      <c r="C23" s="7">
        <v>120</v>
      </c>
      <c r="D23" s="7">
        <v>172</v>
      </c>
      <c r="E23" s="7">
        <v>381</v>
      </c>
      <c r="F23" s="7">
        <v>1553</v>
      </c>
      <c r="G23" s="7">
        <v>262</v>
      </c>
      <c r="H23" s="7">
        <v>283</v>
      </c>
      <c r="I23" s="7">
        <v>279</v>
      </c>
      <c r="J23" s="7">
        <v>126</v>
      </c>
      <c r="K23" s="7">
        <v>53</v>
      </c>
      <c r="L23" s="7">
        <v>800</v>
      </c>
      <c r="M23" s="7">
        <v>301</v>
      </c>
      <c r="N23" s="8">
        <f t="shared" si="0"/>
        <v>4539</v>
      </c>
    </row>
    <row r="24" spans="1:16">
      <c r="A24" s="35" t="s">
        <v>27</v>
      </c>
      <c r="B24" s="4">
        <v>74207</v>
      </c>
      <c r="C24" s="4">
        <v>71951</v>
      </c>
      <c r="D24" s="4">
        <v>96633</v>
      </c>
      <c r="E24" s="4">
        <v>88681</v>
      </c>
      <c r="F24" s="4">
        <v>58259</v>
      </c>
      <c r="G24" s="4">
        <v>30750</v>
      </c>
      <c r="H24" s="4">
        <v>15470</v>
      </c>
      <c r="I24" s="4">
        <v>16110</v>
      </c>
      <c r="J24" s="4">
        <v>28658</v>
      </c>
      <c r="K24" s="4">
        <v>40167</v>
      </c>
      <c r="L24" s="4">
        <v>56553</v>
      </c>
      <c r="M24" s="4">
        <v>91263</v>
      </c>
      <c r="N24" s="5">
        <f t="shared" si="0"/>
        <v>668702</v>
      </c>
    </row>
    <row r="25" spans="1:16">
      <c r="A25" s="35" t="s">
        <v>28</v>
      </c>
      <c r="B25" s="4">
        <v>582</v>
      </c>
      <c r="C25" s="4">
        <v>449</v>
      </c>
      <c r="D25" s="4">
        <v>371</v>
      </c>
      <c r="E25" s="4">
        <v>371</v>
      </c>
      <c r="F25" s="4">
        <v>99</v>
      </c>
      <c r="G25" s="4">
        <v>77</v>
      </c>
      <c r="H25" s="4">
        <v>52</v>
      </c>
      <c r="I25" s="4">
        <v>105</v>
      </c>
      <c r="J25" s="4">
        <v>461</v>
      </c>
      <c r="K25" s="4">
        <v>140</v>
      </c>
      <c r="L25" s="4">
        <v>587</v>
      </c>
      <c r="M25" s="4">
        <v>1143</v>
      </c>
      <c r="N25" s="5">
        <f t="shared" si="0"/>
        <v>4437</v>
      </c>
    </row>
    <row r="26" spans="1:16">
      <c r="A26" s="36" t="s">
        <v>29</v>
      </c>
      <c r="B26" s="7">
        <v>2223</v>
      </c>
      <c r="C26" s="7">
        <v>3291</v>
      </c>
      <c r="D26" s="7">
        <v>3420</v>
      </c>
      <c r="E26" s="7">
        <v>4043</v>
      </c>
      <c r="F26" s="7">
        <v>4570</v>
      </c>
      <c r="G26" s="7">
        <v>3214</v>
      </c>
      <c r="H26" s="7">
        <v>2414</v>
      </c>
      <c r="I26" s="7">
        <v>570</v>
      </c>
      <c r="J26" s="7">
        <v>470</v>
      </c>
      <c r="K26" s="7">
        <v>339</v>
      </c>
      <c r="L26" s="7">
        <v>531</v>
      </c>
      <c r="M26" s="7">
        <v>1490</v>
      </c>
      <c r="N26" s="8">
        <f t="shared" si="0"/>
        <v>26575</v>
      </c>
    </row>
    <row r="27" spans="1:16">
      <c r="A27" s="36" t="s">
        <v>30</v>
      </c>
      <c r="B27" s="7">
        <v>936</v>
      </c>
      <c r="C27" s="7">
        <v>681</v>
      </c>
      <c r="D27" s="7">
        <v>399</v>
      </c>
      <c r="E27" s="7">
        <v>390</v>
      </c>
      <c r="F27" s="7">
        <v>873</v>
      </c>
      <c r="G27" s="7">
        <v>838</v>
      </c>
      <c r="H27" s="7">
        <v>664</v>
      </c>
      <c r="I27" s="7">
        <v>572</v>
      </c>
      <c r="J27" s="7">
        <v>890</v>
      </c>
      <c r="K27" s="7">
        <v>1126</v>
      </c>
      <c r="L27" s="7">
        <v>1357</v>
      </c>
      <c r="M27" s="7">
        <v>1663</v>
      </c>
      <c r="N27" s="8">
        <f t="shared" si="0"/>
        <v>10389</v>
      </c>
    </row>
    <row r="28" spans="1:16">
      <c r="A28" s="35" t="s">
        <v>31</v>
      </c>
      <c r="B28" s="4">
        <v>3312</v>
      </c>
      <c r="C28" s="4">
        <v>3128</v>
      </c>
      <c r="D28" s="4">
        <v>5040</v>
      </c>
      <c r="E28" s="4">
        <v>3639</v>
      </c>
      <c r="F28" s="4">
        <v>4179</v>
      </c>
      <c r="G28" s="4">
        <v>4584</v>
      </c>
      <c r="H28" s="4">
        <v>4518</v>
      </c>
      <c r="I28" s="4">
        <v>8217</v>
      </c>
      <c r="J28" s="4">
        <v>20484</v>
      </c>
      <c r="K28" s="4">
        <v>13567</v>
      </c>
      <c r="L28" s="4">
        <v>4700</v>
      </c>
      <c r="M28" s="4">
        <v>30919</v>
      </c>
      <c r="N28" s="5">
        <f t="shared" si="0"/>
        <v>106287</v>
      </c>
    </row>
    <row r="29" spans="1:16">
      <c r="A29" s="35" t="s">
        <v>32</v>
      </c>
      <c r="B29" s="4">
        <v>1431</v>
      </c>
      <c r="C29" s="4">
        <v>1338</v>
      </c>
      <c r="D29" s="4">
        <v>3047</v>
      </c>
      <c r="E29" s="4">
        <v>3278</v>
      </c>
      <c r="F29" s="4">
        <v>335</v>
      </c>
      <c r="G29" s="4">
        <v>2872</v>
      </c>
      <c r="H29" s="4">
        <v>2293</v>
      </c>
      <c r="I29" s="4">
        <v>626</v>
      </c>
      <c r="J29" s="4">
        <v>493</v>
      </c>
      <c r="K29" s="4">
        <v>161</v>
      </c>
      <c r="L29" s="4">
        <v>571</v>
      </c>
      <c r="M29" s="4">
        <v>1518</v>
      </c>
      <c r="N29" s="5">
        <f t="shared" si="0"/>
        <v>17963</v>
      </c>
    </row>
    <row r="30" spans="1:16">
      <c r="A30" s="36" t="s">
        <v>33</v>
      </c>
      <c r="B30" s="7">
        <v>2085</v>
      </c>
      <c r="C30" s="7">
        <v>1785</v>
      </c>
      <c r="D30" s="7">
        <v>2103</v>
      </c>
      <c r="E30" s="7">
        <v>2475</v>
      </c>
      <c r="F30" s="7">
        <v>2281</v>
      </c>
      <c r="G30" s="7">
        <v>2451</v>
      </c>
      <c r="H30" s="7">
        <v>2581</v>
      </c>
      <c r="I30" s="7">
        <v>4014</v>
      </c>
      <c r="J30" s="7">
        <v>4439</v>
      </c>
      <c r="K30" s="7">
        <v>13428</v>
      </c>
      <c r="L30" s="7">
        <v>4289</v>
      </c>
      <c r="M30" s="7">
        <v>6091</v>
      </c>
      <c r="N30" s="8">
        <f t="shared" si="0"/>
        <v>48022</v>
      </c>
    </row>
    <row r="31" spans="1:16" s="12" customForma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10"/>
      <c r="P31" s="13"/>
    </row>
    <row r="32" spans="1:16" s="12" customFormat="1">
      <c r="A32" s="10" t="s">
        <v>34</v>
      </c>
      <c r="B32" s="10">
        <f t="shared" ref="B32:N32" si="1">SUM(B8:B30)</f>
        <v>106222</v>
      </c>
      <c r="C32" s="10">
        <f t="shared" si="1"/>
        <v>103454</v>
      </c>
      <c r="D32" s="10">
        <f t="shared" si="1"/>
        <v>144309</v>
      </c>
      <c r="E32" s="10">
        <f t="shared" si="1"/>
        <v>135353</v>
      </c>
      <c r="F32" s="10">
        <f t="shared" si="1"/>
        <v>94008</v>
      </c>
      <c r="G32" s="10">
        <f t="shared" si="1"/>
        <v>55970</v>
      </c>
      <c r="H32" s="10">
        <f t="shared" si="1"/>
        <v>37503</v>
      </c>
      <c r="I32" s="10">
        <f t="shared" si="1"/>
        <v>41580</v>
      </c>
      <c r="J32" s="10">
        <f t="shared" si="1"/>
        <v>78011</v>
      </c>
      <c r="K32" s="10">
        <f t="shared" si="1"/>
        <v>91512</v>
      </c>
      <c r="L32" s="10">
        <f t="shared" si="1"/>
        <v>85617</v>
      </c>
      <c r="M32" s="10">
        <f t="shared" si="1"/>
        <v>153685</v>
      </c>
      <c r="N32" s="10">
        <f t="shared" si="1"/>
        <v>1127224</v>
      </c>
      <c r="P32" s="13"/>
    </row>
    <row r="33" spans="1:1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10"/>
    </row>
    <row r="34" spans="1:14">
      <c r="A34" s="38" t="s">
        <v>35</v>
      </c>
      <c r="B34" s="38">
        <v>620</v>
      </c>
      <c r="C34" s="38">
        <v>658</v>
      </c>
      <c r="D34" s="38">
        <v>1489</v>
      </c>
      <c r="E34" s="38">
        <v>2019</v>
      </c>
      <c r="F34" s="38">
        <v>4572</v>
      </c>
      <c r="G34" s="38">
        <v>5594</v>
      </c>
      <c r="H34" s="38">
        <v>7190</v>
      </c>
      <c r="I34" s="38">
        <v>6523</v>
      </c>
      <c r="J34" s="38">
        <v>6009</v>
      </c>
      <c r="K34" s="38">
        <v>2941</v>
      </c>
      <c r="L34" s="38">
        <v>1794</v>
      </c>
      <c r="M34" s="38">
        <v>1626</v>
      </c>
      <c r="N34" s="5">
        <f t="shared" ref="N34:N61" si="2">SUM(B34:M34)</f>
        <v>41035</v>
      </c>
    </row>
    <row r="35" spans="1:14">
      <c r="A35" s="38" t="s">
        <v>36</v>
      </c>
      <c r="B35" s="38">
        <v>42</v>
      </c>
      <c r="C35" s="38">
        <v>1</v>
      </c>
      <c r="D35" s="38"/>
      <c r="E35" s="38">
        <v>10</v>
      </c>
      <c r="F35" s="38">
        <v>41</v>
      </c>
      <c r="G35" s="38">
        <v>31</v>
      </c>
      <c r="H35" s="38">
        <v>175</v>
      </c>
      <c r="I35" s="38">
        <v>811</v>
      </c>
      <c r="J35" s="38">
        <v>277</v>
      </c>
      <c r="K35" s="38">
        <v>37</v>
      </c>
      <c r="L35" s="38">
        <v>2</v>
      </c>
      <c r="M35" s="38">
        <v>27</v>
      </c>
      <c r="N35" s="5">
        <f t="shared" si="2"/>
        <v>1454</v>
      </c>
    </row>
    <row r="36" spans="1:14">
      <c r="A36" s="37" t="s">
        <v>67</v>
      </c>
      <c r="B36" s="37">
        <v>48</v>
      </c>
      <c r="C36" s="37">
        <v>263</v>
      </c>
      <c r="D36" s="37">
        <v>371</v>
      </c>
      <c r="E36" s="37">
        <v>676</v>
      </c>
      <c r="F36" s="37">
        <v>1015</v>
      </c>
      <c r="G36" s="37">
        <v>448</v>
      </c>
      <c r="H36" s="37">
        <v>26</v>
      </c>
      <c r="I36" s="37">
        <v>9</v>
      </c>
      <c r="J36" s="37">
        <v>6</v>
      </c>
      <c r="K36" s="37">
        <v>28</v>
      </c>
      <c r="L36" s="37">
        <v>38</v>
      </c>
      <c r="M36" s="37">
        <v>118</v>
      </c>
      <c r="N36" s="8">
        <f t="shared" si="2"/>
        <v>3046</v>
      </c>
    </row>
    <row r="37" spans="1:14">
      <c r="A37" s="37" t="s">
        <v>68</v>
      </c>
      <c r="B37" s="37">
        <v>16</v>
      </c>
      <c r="C37" s="37">
        <v>16</v>
      </c>
      <c r="D37" s="37">
        <v>2</v>
      </c>
      <c r="E37" s="37">
        <v>4</v>
      </c>
      <c r="F37" s="37">
        <v>12</v>
      </c>
      <c r="G37" s="37">
        <v>3</v>
      </c>
      <c r="H37" s="37">
        <v>8</v>
      </c>
      <c r="I37" s="37">
        <v>2</v>
      </c>
      <c r="J37" s="37">
        <v>0</v>
      </c>
      <c r="K37" s="37">
        <v>9</v>
      </c>
      <c r="L37" s="37">
        <v>37</v>
      </c>
      <c r="M37" s="37">
        <v>9</v>
      </c>
      <c r="N37" s="8">
        <f t="shared" si="2"/>
        <v>118</v>
      </c>
    </row>
    <row r="38" spans="1:14">
      <c r="A38" s="38" t="s">
        <v>37</v>
      </c>
      <c r="B38" s="38">
        <v>205</v>
      </c>
      <c r="C38" s="38">
        <v>15</v>
      </c>
      <c r="D38" s="38">
        <v>30</v>
      </c>
      <c r="E38" s="38">
        <v>2</v>
      </c>
      <c r="F38" s="38">
        <v>5</v>
      </c>
      <c r="G38" s="38">
        <v>15</v>
      </c>
      <c r="H38" s="38">
        <v>130</v>
      </c>
      <c r="I38" s="38">
        <v>31</v>
      </c>
      <c r="J38" s="38">
        <v>24</v>
      </c>
      <c r="K38" s="38">
        <v>0</v>
      </c>
      <c r="L38" s="38">
        <v>110</v>
      </c>
      <c r="M38" s="38">
        <v>442</v>
      </c>
      <c r="N38" s="5">
        <f t="shared" si="2"/>
        <v>1009</v>
      </c>
    </row>
    <row r="39" spans="1:14">
      <c r="A39" s="38" t="s">
        <v>38</v>
      </c>
      <c r="B39" s="38">
        <v>204</v>
      </c>
      <c r="C39" s="38">
        <v>604</v>
      </c>
      <c r="D39" s="38">
        <v>1347</v>
      </c>
      <c r="E39" s="38">
        <v>1556</v>
      </c>
      <c r="F39" s="38">
        <v>517</v>
      </c>
      <c r="G39" s="38">
        <v>34</v>
      </c>
      <c r="H39" s="38">
        <v>145</v>
      </c>
      <c r="I39" s="38">
        <v>320</v>
      </c>
      <c r="J39" s="38">
        <v>122</v>
      </c>
      <c r="K39" s="38">
        <v>183</v>
      </c>
      <c r="L39" s="38">
        <v>367</v>
      </c>
      <c r="M39" s="38">
        <v>176</v>
      </c>
      <c r="N39" s="5">
        <f t="shared" si="2"/>
        <v>5575</v>
      </c>
    </row>
    <row r="40" spans="1:14">
      <c r="A40" s="37" t="s">
        <v>39</v>
      </c>
      <c r="B40" s="37">
        <v>171</v>
      </c>
      <c r="C40" s="37">
        <v>248</v>
      </c>
      <c r="D40" s="37">
        <v>223</v>
      </c>
      <c r="E40" s="37">
        <v>269</v>
      </c>
      <c r="F40" s="37">
        <v>384</v>
      </c>
      <c r="G40" s="37">
        <v>206</v>
      </c>
      <c r="H40" s="37">
        <v>14</v>
      </c>
      <c r="I40" s="37">
        <v>1</v>
      </c>
      <c r="J40" s="37">
        <v>81</v>
      </c>
      <c r="K40" s="37">
        <v>526</v>
      </c>
      <c r="L40" s="37">
        <v>329</v>
      </c>
      <c r="M40" s="37">
        <v>237</v>
      </c>
      <c r="N40" s="8">
        <f t="shared" si="2"/>
        <v>2689</v>
      </c>
    </row>
    <row r="41" spans="1:14">
      <c r="A41" s="37" t="s">
        <v>40</v>
      </c>
      <c r="B41" s="37">
        <v>809</v>
      </c>
      <c r="C41" s="37">
        <v>1471</v>
      </c>
      <c r="D41" s="37">
        <v>1284</v>
      </c>
      <c r="E41" s="37">
        <v>333</v>
      </c>
      <c r="F41" s="37">
        <v>309</v>
      </c>
      <c r="G41" s="37">
        <v>361</v>
      </c>
      <c r="H41" s="37">
        <v>178</v>
      </c>
      <c r="I41" s="37">
        <v>378</v>
      </c>
      <c r="J41" s="37">
        <v>195</v>
      </c>
      <c r="K41" s="37">
        <v>134</v>
      </c>
      <c r="L41" s="37">
        <v>373</v>
      </c>
      <c r="M41" s="37">
        <v>796</v>
      </c>
      <c r="N41" s="8">
        <f t="shared" si="2"/>
        <v>6621</v>
      </c>
    </row>
    <row r="42" spans="1:14">
      <c r="A42" s="38" t="s">
        <v>69</v>
      </c>
      <c r="B42" s="38">
        <v>27</v>
      </c>
      <c r="C42" s="38">
        <v>2</v>
      </c>
      <c r="D42" s="38">
        <v>3</v>
      </c>
      <c r="E42" s="38">
        <v>20</v>
      </c>
      <c r="F42" s="38">
        <v>4</v>
      </c>
      <c r="G42" s="38">
        <v>6</v>
      </c>
      <c r="H42" s="38">
        <v>7</v>
      </c>
      <c r="I42" s="38">
        <v>8</v>
      </c>
      <c r="J42" s="38">
        <v>3</v>
      </c>
      <c r="K42" s="38">
        <v>3</v>
      </c>
      <c r="L42" s="38">
        <v>2</v>
      </c>
      <c r="M42" s="38">
        <v>5</v>
      </c>
      <c r="N42" s="5">
        <f t="shared" si="2"/>
        <v>90</v>
      </c>
    </row>
    <row r="43" spans="1:14">
      <c r="A43" s="38" t="s">
        <v>41</v>
      </c>
      <c r="B43" s="38">
        <v>13</v>
      </c>
      <c r="C43" s="38">
        <v>1</v>
      </c>
      <c r="D43" s="38">
        <v>0</v>
      </c>
      <c r="E43" s="38">
        <v>0</v>
      </c>
      <c r="F43" s="38">
        <v>0</v>
      </c>
      <c r="G43" s="38">
        <v>7</v>
      </c>
      <c r="H43" s="38">
        <v>6</v>
      </c>
      <c r="I43" s="38">
        <v>7</v>
      </c>
      <c r="J43" s="38">
        <v>38</v>
      </c>
      <c r="K43" s="38">
        <v>15</v>
      </c>
      <c r="L43" s="38">
        <v>46</v>
      </c>
      <c r="M43" s="38">
        <v>7</v>
      </c>
      <c r="N43" s="5">
        <f t="shared" si="2"/>
        <v>140</v>
      </c>
    </row>
    <row r="44" spans="1:14">
      <c r="A44" s="37" t="s">
        <v>42</v>
      </c>
      <c r="B44" s="37">
        <v>7988</v>
      </c>
      <c r="C44" s="37">
        <v>8282</v>
      </c>
      <c r="D44" s="37">
        <v>8143</v>
      </c>
      <c r="E44" s="37">
        <v>11406</v>
      </c>
      <c r="F44" s="37">
        <v>14639</v>
      </c>
      <c r="G44" s="37">
        <v>9715</v>
      </c>
      <c r="H44" s="37">
        <v>14616</v>
      </c>
      <c r="I44" s="37">
        <v>13400</v>
      </c>
      <c r="J44" s="37">
        <v>7155</v>
      </c>
      <c r="K44" s="37">
        <v>17024</v>
      </c>
      <c r="L44" s="37">
        <v>6019</v>
      </c>
      <c r="M44" s="37">
        <v>7281</v>
      </c>
      <c r="N44" s="8">
        <f t="shared" si="2"/>
        <v>125668</v>
      </c>
    </row>
    <row r="45" spans="1:14">
      <c r="A45" s="37" t="s">
        <v>56</v>
      </c>
      <c r="B45" s="37">
        <v>448</v>
      </c>
      <c r="C45" s="37">
        <v>159</v>
      </c>
      <c r="D45" s="37">
        <v>168</v>
      </c>
      <c r="E45" s="37">
        <v>196</v>
      </c>
      <c r="F45" s="37">
        <v>894</v>
      </c>
      <c r="G45" s="37">
        <v>13183</v>
      </c>
      <c r="H45" s="37">
        <v>17527</v>
      </c>
      <c r="I45" s="37">
        <v>15188</v>
      </c>
      <c r="J45" s="37">
        <v>6588</v>
      </c>
      <c r="K45" s="37">
        <v>774</v>
      </c>
      <c r="L45" s="37">
        <v>345</v>
      </c>
      <c r="M45" s="37">
        <v>215</v>
      </c>
      <c r="N45" s="8">
        <f t="shared" si="2"/>
        <v>55685</v>
      </c>
    </row>
    <row r="46" spans="1:14">
      <c r="A46" s="38" t="s">
        <v>57</v>
      </c>
      <c r="B46" s="38">
        <v>313</v>
      </c>
      <c r="C46" s="38">
        <v>135</v>
      </c>
      <c r="D46" s="38">
        <v>391</v>
      </c>
      <c r="E46" s="38">
        <v>467</v>
      </c>
      <c r="F46" s="38">
        <v>86</v>
      </c>
      <c r="G46" s="38">
        <v>987</v>
      </c>
      <c r="H46" s="38">
        <v>445</v>
      </c>
      <c r="I46" s="38">
        <v>746</v>
      </c>
      <c r="J46" s="38">
        <v>1311</v>
      </c>
      <c r="K46" s="38">
        <v>518</v>
      </c>
      <c r="L46" s="38">
        <v>434</v>
      </c>
      <c r="M46" s="38">
        <v>286</v>
      </c>
      <c r="N46" s="5">
        <f t="shared" si="2"/>
        <v>6119</v>
      </c>
    </row>
    <row r="47" spans="1:14">
      <c r="A47" s="38" t="s">
        <v>43</v>
      </c>
      <c r="B47" s="38">
        <v>2864</v>
      </c>
      <c r="C47" s="38">
        <v>2738</v>
      </c>
      <c r="D47" s="38">
        <v>2842</v>
      </c>
      <c r="E47" s="38">
        <v>2551</v>
      </c>
      <c r="F47" s="38">
        <v>2099</v>
      </c>
      <c r="G47" s="38">
        <v>1807</v>
      </c>
      <c r="H47" s="38">
        <v>2703</v>
      </c>
      <c r="I47" s="38">
        <v>1573</v>
      </c>
      <c r="J47" s="38">
        <v>1408</v>
      </c>
      <c r="K47" s="38">
        <v>1375</v>
      </c>
      <c r="L47" s="38">
        <v>2652</v>
      </c>
      <c r="M47" s="38">
        <v>3179</v>
      </c>
      <c r="N47" s="5">
        <f t="shared" si="2"/>
        <v>27791</v>
      </c>
    </row>
    <row r="48" spans="1:14">
      <c r="A48" s="37" t="s">
        <v>44</v>
      </c>
      <c r="B48" s="37">
        <v>13795</v>
      </c>
      <c r="C48" s="37">
        <v>18659</v>
      </c>
      <c r="D48" s="37">
        <v>21103</v>
      </c>
      <c r="E48" s="37">
        <v>28638</v>
      </c>
      <c r="F48" s="37">
        <v>24720</v>
      </c>
      <c r="G48" s="37">
        <v>22533</v>
      </c>
      <c r="H48" s="37">
        <v>17968</v>
      </c>
      <c r="I48" s="37">
        <v>8981</v>
      </c>
      <c r="J48" s="37">
        <v>6505</v>
      </c>
      <c r="K48" s="37">
        <v>12688</v>
      </c>
      <c r="L48" s="37">
        <v>15354</v>
      </c>
      <c r="M48" s="37">
        <v>13305</v>
      </c>
      <c r="N48" s="8">
        <f t="shared" si="2"/>
        <v>204249</v>
      </c>
    </row>
    <row r="49" spans="1:14">
      <c r="A49" s="37" t="s">
        <v>45</v>
      </c>
      <c r="B49" s="37">
        <v>179</v>
      </c>
      <c r="C49" s="37">
        <v>448</v>
      </c>
      <c r="D49" s="37">
        <v>71</v>
      </c>
      <c r="E49" s="37">
        <v>520</v>
      </c>
      <c r="F49" s="37">
        <v>408</v>
      </c>
      <c r="G49" s="37">
        <v>28</v>
      </c>
      <c r="H49" s="37">
        <v>166</v>
      </c>
      <c r="I49" s="37">
        <v>9290</v>
      </c>
      <c r="J49" s="37">
        <v>384</v>
      </c>
      <c r="K49" s="37">
        <v>1094</v>
      </c>
      <c r="L49" s="37">
        <v>1243</v>
      </c>
      <c r="M49" s="37">
        <v>38</v>
      </c>
      <c r="N49" s="8">
        <f t="shared" si="2"/>
        <v>13869</v>
      </c>
    </row>
    <row r="50" spans="1:14">
      <c r="A50" s="38" t="s">
        <v>46</v>
      </c>
      <c r="B50" s="38">
        <v>7637</v>
      </c>
      <c r="C50" s="38">
        <v>7866</v>
      </c>
      <c r="D50" s="38">
        <v>9047</v>
      </c>
      <c r="E50" s="38">
        <v>11820</v>
      </c>
      <c r="F50" s="38">
        <v>5040</v>
      </c>
      <c r="G50" s="38">
        <v>1554</v>
      </c>
      <c r="H50" s="38">
        <v>189</v>
      </c>
      <c r="I50" s="38">
        <v>277</v>
      </c>
      <c r="J50" s="38">
        <v>476</v>
      </c>
      <c r="K50" s="38">
        <v>5573</v>
      </c>
      <c r="L50" s="38">
        <v>8044</v>
      </c>
      <c r="M50" s="38">
        <v>8641</v>
      </c>
      <c r="N50" s="5">
        <f t="shared" si="2"/>
        <v>66164</v>
      </c>
    </row>
    <row r="51" spans="1:14">
      <c r="A51" s="38" t="s">
        <v>70</v>
      </c>
      <c r="B51" s="38">
        <v>14</v>
      </c>
      <c r="C51" s="38">
        <v>11</v>
      </c>
      <c r="D51" s="38">
        <v>21</v>
      </c>
      <c r="E51" s="38">
        <v>14</v>
      </c>
      <c r="F51" s="38">
        <v>4</v>
      </c>
      <c r="G51" s="38">
        <v>0</v>
      </c>
      <c r="H51" s="38">
        <v>1</v>
      </c>
      <c r="I51" s="38">
        <v>2</v>
      </c>
      <c r="J51" s="38">
        <v>3</v>
      </c>
      <c r="K51" s="38">
        <v>81</v>
      </c>
      <c r="L51" s="38">
        <v>10</v>
      </c>
      <c r="M51" s="38">
        <v>40</v>
      </c>
      <c r="N51" s="5">
        <f t="shared" si="2"/>
        <v>201</v>
      </c>
    </row>
    <row r="52" spans="1:14">
      <c r="A52" s="37" t="s">
        <v>58</v>
      </c>
      <c r="B52" s="37">
        <v>1026</v>
      </c>
      <c r="C52" s="37">
        <v>496</v>
      </c>
      <c r="D52" s="37">
        <v>736</v>
      </c>
      <c r="E52" s="37">
        <v>610</v>
      </c>
      <c r="F52" s="37">
        <v>646</v>
      </c>
      <c r="G52" s="37">
        <v>2518</v>
      </c>
      <c r="H52" s="37">
        <v>15355</v>
      </c>
      <c r="I52" s="37">
        <v>26667</v>
      </c>
      <c r="J52" s="37">
        <v>47447</v>
      </c>
      <c r="K52" s="37">
        <v>24073</v>
      </c>
      <c r="L52" s="37">
        <v>3638</v>
      </c>
      <c r="M52" s="37">
        <v>2704</v>
      </c>
      <c r="N52" s="8">
        <f t="shared" si="2"/>
        <v>125916</v>
      </c>
    </row>
    <row r="53" spans="1:14">
      <c r="A53" s="37" t="s">
        <v>47</v>
      </c>
      <c r="B53" s="37">
        <v>88</v>
      </c>
      <c r="C53" s="37">
        <v>423</v>
      </c>
      <c r="D53" s="37">
        <v>332</v>
      </c>
      <c r="E53" s="37">
        <v>458</v>
      </c>
      <c r="F53" s="37">
        <v>427</v>
      </c>
      <c r="G53" s="37">
        <v>340</v>
      </c>
      <c r="H53" s="37">
        <v>190</v>
      </c>
      <c r="I53" s="37">
        <v>356</v>
      </c>
      <c r="J53" s="37">
        <v>804</v>
      </c>
      <c r="K53" s="37">
        <v>428</v>
      </c>
      <c r="L53" s="37">
        <v>143</v>
      </c>
      <c r="M53" s="37">
        <v>42</v>
      </c>
      <c r="N53" s="8">
        <f t="shared" si="2"/>
        <v>4031</v>
      </c>
    </row>
    <row r="54" spans="1:14">
      <c r="A54" s="38" t="s">
        <v>59</v>
      </c>
      <c r="B54" s="38">
        <v>1</v>
      </c>
      <c r="C54" s="38">
        <v>4</v>
      </c>
      <c r="D54" s="38">
        <v>1</v>
      </c>
      <c r="E54" s="38">
        <v>2</v>
      </c>
      <c r="F54" s="38">
        <v>3</v>
      </c>
      <c r="G54" s="38">
        <v>2</v>
      </c>
      <c r="H54" s="38">
        <v>9</v>
      </c>
      <c r="I54" s="38">
        <v>3</v>
      </c>
      <c r="J54" s="38">
        <v>2</v>
      </c>
      <c r="K54" s="38">
        <v>3</v>
      </c>
      <c r="L54" s="38">
        <v>0</v>
      </c>
      <c r="M54" s="38">
        <v>1</v>
      </c>
      <c r="N54" s="5">
        <f t="shared" si="2"/>
        <v>31</v>
      </c>
    </row>
    <row r="55" spans="1:14">
      <c r="A55" s="38" t="s">
        <v>48</v>
      </c>
      <c r="B55" s="38">
        <v>1475</v>
      </c>
      <c r="C55" s="38">
        <v>2469</v>
      </c>
      <c r="D55" s="38">
        <v>4603</v>
      </c>
      <c r="E55" s="38">
        <v>7048</v>
      </c>
      <c r="F55" s="38">
        <v>12578</v>
      </c>
      <c r="G55" s="38">
        <v>5316</v>
      </c>
      <c r="H55" s="38">
        <v>2538</v>
      </c>
      <c r="I55" s="38">
        <v>816</v>
      </c>
      <c r="J55" s="38">
        <v>785</v>
      </c>
      <c r="K55" s="38">
        <v>1721</v>
      </c>
      <c r="L55" s="38">
        <v>1924</v>
      </c>
      <c r="M55" s="38">
        <v>1913</v>
      </c>
      <c r="N55" s="5">
        <f t="shared" si="2"/>
        <v>43186</v>
      </c>
    </row>
    <row r="56" spans="1:14">
      <c r="A56" s="37" t="s">
        <v>49</v>
      </c>
      <c r="B56" s="37">
        <v>8051</v>
      </c>
      <c r="C56" s="37">
        <v>7926</v>
      </c>
      <c r="D56" s="37">
        <v>8039</v>
      </c>
      <c r="E56" s="37">
        <v>9934</v>
      </c>
      <c r="F56" s="37">
        <v>10326</v>
      </c>
      <c r="G56" s="37">
        <v>8771</v>
      </c>
      <c r="H56" s="37">
        <v>7613</v>
      </c>
      <c r="I56" s="37">
        <v>6606</v>
      </c>
      <c r="J56" s="37">
        <v>9099</v>
      </c>
      <c r="K56" s="37">
        <v>10073</v>
      </c>
      <c r="L56" s="37">
        <v>10076</v>
      </c>
      <c r="M56" s="37">
        <v>18328</v>
      </c>
      <c r="N56" s="8">
        <f t="shared" si="2"/>
        <v>114842</v>
      </c>
    </row>
    <row r="57" spans="1:14">
      <c r="A57" s="37" t="s">
        <v>50</v>
      </c>
      <c r="B57" s="37">
        <v>17981</v>
      </c>
      <c r="C57" s="37">
        <v>13826</v>
      </c>
      <c r="D57" s="37">
        <v>15451</v>
      </c>
      <c r="E57" s="37">
        <v>17419</v>
      </c>
      <c r="F57" s="37">
        <v>14377</v>
      </c>
      <c r="G57" s="37">
        <v>14637</v>
      </c>
      <c r="H57" s="37">
        <v>14457</v>
      </c>
      <c r="I57" s="37">
        <v>17149</v>
      </c>
      <c r="J57" s="37">
        <v>16924</v>
      </c>
      <c r="K57" s="37">
        <v>20837</v>
      </c>
      <c r="L57" s="37">
        <v>17731</v>
      </c>
      <c r="M57" s="37">
        <v>16005</v>
      </c>
      <c r="N57" s="8">
        <f t="shared" si="2"/>
        <v>196794</v>
      </c>
    </row>
    <row r="58" spans="1:14">
      <c r="A58" s="38" t="s">
        <v>60</v>
      </c>
      <c r="B58" s="38">
        <v>100</v>
      </c>
      <c r="C58" s="38">
        <v>1</v>
      </c>
      <c r="D58" s="38">
        <v>13</v>
      </c>
      <c r="E58" s="38">
        <v>110</v>
      </c>
      <c r="F58" s="38">
        <v>446</v>
      </c>
      <c r="G58" s="38">
        <v>1560</v>
      </c>
      <c r="H58" s="38">
        <v>2344</v>
      </c>
      <c r="I58" s="38">
        <v>821</v>
      </c>
      <c r="J58" s="38">
        <v>588</v>
      </c>
      <c r="K58" s="38">
        <v>645</v>
      </c>
      <c r="L58" s="38">
        <v>388</v>
      </c>
      <c r="M58" s="38">
        <v>106</v>
      </c>
      <c r="N58" s="5">
        <f t="shared" si="2"/>
        <v>7122</v>
      </c>
    </row>
    <row r="59" spans="1:14">
      <c r="A59" s="38" t="s">
        <v>51</v>
      </c>
      <c r="B59" s="38">
        <v>773</v>
      </c>
      <c r="C59" s="38">
        <v>2194</v>
      </c>
      <c r="D59" s="38">
        <v>5566</v>
      </c>
      <c r="E59" s="38">
        <v>6019</v>
      </c>
      <c r="F59" s="38">
        <v>2282</v>
      </c>
      <c r="G59" s="38">
        <v>256</v>
      </c>
      <c r="H59" s="38">
        <v>372</v>
      </c>
      <c r="I59" s="38">
        <v>238</v>
      </c>
      <c r="J59" s="38">
        <v>315</v>
      </c>
      <c r="K59" s="38">
        <v>358</v>
      </c>
      <c r="L59" s="38">
        <v>364</v>
      </c>
      <c r="M59" s="38">
        <v>246</v>
      </c>
      <c r="N59" s="5">
        <f t="shared" si="2"/>
        <v>18983</v>
      </c>
    </row>
    <row r="60" spans="1:14">
      <c r="A60" s="37" t="s">
        <v>52</v>
      </c>
      <c r="B60" s="37">
        <v>3061</v>
      </c>
      <c r="C60" s="37">
        <v>2041</v>
      </c>
      <c r="D60" s="37">
        <v>2454</v>
      </c>
      <c r="E60" s="37">
        <v>3475</v>
      </c>
      <c r="F60" s="37">
        <v>4221</v>
      </c>
      <c r="G60" s="37">
        <v>2823</v>
      </c>
      <c r="H60" s="37">
        <v>1392</v>
      </c>
      <c r="I60" s="37">
        <v>1276</v>
      </c>
      <c r="J60" s="37">
        <v>1168</v>
      </c>
      <c r="K60" s="37">
        <v>2054</v>
      </c>
      <c r="L60" s="37">
        <v>3635</v>
      </c>
      <c r="M60" s="37">
        <v>6053</v>
      </c>
      <c r="N60" s="8">
        <f t="shared" si="2"/>
        <v>33653</v>
      </c>
    </row>
    <row r="61" spans="1:14">
      <c r="A61" s="37" t="s">
        <v>53</v>
      </c>
      <c r="B61" s="37">
        <v>7354</v>
      </c>
      <c r="C61" s="37">
        <v>8132</v>
      </c>
      <c r="D61" s="37">
        <v>8928</v>
      </c>
      <c r="E61" s="37">
        <v>10703</v>
      </c>
      <c r="F61" s="37">
        <v>9272</v>
      </c>
      <c r="G61" s="37">
        <v>10268</v>
      </c>
      <c r="H61" s="37">
        <v>11200</v>
      </c>
      <c r="I61" s="37">
        <v>8386</v>
      </c>
      <c r="J61" s="37">
        <v>7628</v>
      </c>
      <c r="K61" s="37">
        <v>15235</v>
      </c>
      <c r="L61" s="37">
        <v>15033</v>
      </c>
      <c r="M61" s="37">
        <v>12608</v>
      </c>
      <c r="N61" s="8">
        <f t="shared" si="2"/>
        <v>124747</v>
      </c>
    </row>
    <row r="62" spans="1:14" s="12" customForma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10"/>
    </row>
    <row r="63" spans="1:14" s="12" customFormat="1">
      <c r="A63" s="10" t="s">
        <v>54</v>
      </c>
      <c r="B63" s="10">
        <f t="shared" ref="B63:N63" si="3">SUM(B34:B61)</f>
        <v>75303</v>
      </c>
      <c r="C63" s="10">
        <f t="shared" si="3"/>
        <v>79089</v>
      </c>
      <c r="D63" s="10">
        <f t="shared" si="3"/>
        <v>92658</v>
      </c>
      <c r="E63" s="10">
        <f t="shared" si="3"/>
        <v>116279</v>
      </c>
      <c r="F63" s="10">
        <f t="shared" si="3"/>
        <v>109327</v>
      </c>
      <c r="G63" s="10">
        <f t="shared" si="3"/>
        <v>103003</v>
      </c>
      <c r="H63" s="10">
        <f t="shared" si="3"/>
        <v>116964</v>
      </c>
      <c r="I63" s="10">
        <f t="shared" si="3"/>
        <v>119865</v>
      </c>
      <c r="J63" s="10">
        <f t="shared" si="3"/>
        <v>115345</v>
      </c>
      <c r="K63" s="10">
        <f t="shared" si="3"/>
        <v>118430</v>
      </c>
      <c r="L63" s="10">
        <f t="shared" si="3"/>
        <v>90131</v>
      </c>
      <c r="M63" s="10">
        <f t="shared" si="3"/>
        <v>94434</v>
      </c>
      <c r="N63" s="10">
        <f t="shared" si="3"/>
        <v>1230828</v>
      </c>
    </row>
    <row r="64" spans="1:14" s="12" customForma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>
      <c r="A65" s="10" t="s">
        <v>55</v>
      </c>
      <c r="B65" s="10">
        <f t="shared" ref="B65:N65" si="4">+B63+B32</f>
        <v>181525</v>
      </c>
      <c r="C65" s="10">
        <f t="shared" si="4"/>
        <v>182543</v>
      </c>
      <c r="D65" s="10">
        <f t="shared" si="4"/>
        <v>236967</v>
      </c>
      <c r="E65" s="10">
        <f t="shared" si="4"/>
        <v>251632</v>
      </c>
      <c r="F65" s="10">
        <f t="shared" si="4"/>
        <v>203335</v>
      </c>
      <c r="G65" s="10">
        <f t="shared" si="4"/>
        <v>158973</v>
      </c>
      <c r="H65" s="10">
        <f t="shared" si="4"/>
        <v>154467</v>
      </c>
      <c r="I65" s="10">
        <f t="shared" si="4"/>
        <v>161445</v>
      </c>
      <c r="J65" s="10">
        <f t="shared" si="4"/>
        <v>193356</v>
      </c>
      <c r="K65" s="10">
        <f t="shared" si="4"/>
        <v>209942</v>
      </c>
      <c r="L65" s="10">
        <f t="shared" si="4"/>
        <v>175748</v>
      </c>
      <c r="M65" s="10">
        <f t="shared" si="4"/>
        <v>248119</v>
      </c>
      <c r="N65" s="10">
        <f t="shared" si="4"/>
        <v>2358052</v>
      </c>
    </row>
    <row r="66" spans="1:1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>
      <c r="A67" s="13" t="s">
        <v>71</v>
      </c>
    </row>
    <row r="68" spans="1:14">
      <c r="A68" s="17"/>
    </row>
  </sheetData>
  <mergeCells count="1">
    <mergeCell ref="A3:N3"/>
  </mergeCells>
  <printOptions horizontalCentered="1" verticalCentered="1"/>
  <pageMargins left="0" right="0" top="0" bottom="0.39370078740157483" header="0" footer="0"/>
  <pageSetup paperSize="9" scale="49" orientation="landscape" r:id="rId1"/>
  <headerFooter alignWithMargins="0">
    <oddHeader>&amp;R&amp;G</oddHeader>
    <oddFooter xml:space="preserve">&amp;C&amp;8DATOS PROCEDENTES DEL DPTO. DE ADUANAS E II.EE. PROCESADOS POR FEPEX&amp;10
</oddFoot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8"/>
  <sheetViews>
    <sheetView tabSelected="1" zoomScale="75" workbookViewId="0"/>
  </sheetViews>
  <sheetFormatPr baseColWidth="10" defaultRowHeight="16.5"/>
  <cols>
    <col min="1" max="1" width="26.140625" style="12" customWidth="1"/>
    <col min="2" max="3" width="15.7109375" style="13" customWidth="1"/>
    <col min="4" max="4" width="14" style="13" customWidth="1"/>
    <col min="5" max="5" width="15.28515625" style="13" customWidth="1"/>
    <col min="6" max="6" width="14" style="13" customWidth="1"/>
    <col min="7" max="7" width="13.7109375" style="13" customWidth="1"/>
    <col min="8" max="8" width="14" style="13" customWidth="1"/>
    <col min="9" max="9" width="13.85546875" style="13" customWidth="1"/>
    <col min="10" max="10" width="14" style="13" customWidth="1"/>
    <col min="11" max="12" width="13.85546875" style="13" customWidth="1"/>
    <col min="13" max="13" width="15.5703125" style="13" customWidth="1"/>
    <col min="14" max="14" width="15.85546875" style="12" customWidth="1"/>
    <col min="15" max="16384" width="11.42578125" style="13"/>
  </cols>
  <sheetData>
    <row r="1" spans="1:14">
      <c r="G1" s="12"/>
    </row>
    <row r="3" spans="1:14" ht="21">
      <c r="A3" s="47" t="s">
        <v>73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5" spans="1:14" s="15" customForma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16" customFormat="1">
      <c r="A6" s="49"/>
      <c r="B6" s="49" t="s">
        <v>0</v>
      </c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49" t="s">
        <v>11</v>
      </c>
      <c r="N6" s="2" t="s">
        <v>12</v>
      </c>
    </row>
    <row r="7" spans="1:1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2"/>
    </row>
    <row r="8" spans="1:14">
      <c r="A8" s="50" t="s">
        <v>13</v>
      </c>
      <c r="B8" s="4">
        <v>4</v>
      </c>
      <c r="C8" s="4">
        <v>18</v>
      </c>
      <c r="D8" s="4">
        <v>60</v>
      </c>
      <c r="E8" s="4">
        <v>48</v>
      </c>
      <c r="F8" s="4">
        <v>10</v>
      </c>
      <c r="G8" s="4">
        <v>5</v>
      </c>
      <c r="H8" s="4">
        <v>26</v>
      </c>
      <c r="I8" s="4">
        <v>5</v>
      </c>
      <c r="J8" s="4">
        <v>17</v>
      </c>
      <c r="K8" s="4">
        <v>19</v>
      </c>
      <c r="L8" s="4"/>
      <c r="M8" s="4"/>
      <c r="N8" s="5">
        <f t="shared" ref="N8:N30" si="0">SUM(B8:M8)</f>
        <v>212</v>
      </c>
    </row>
    <row r="9" spans="1:14">
      <c r="A9" s="50" t="s">
        <v>14</v>
      </c>
      <c r="B9" s="4">
        <v>340</v>
      </c>
      <c r="C9" s="4">
        <v>786</v>
      </c>
      <c r="D9" s="4">
        <v>339</v>
      </c>
      <c r="E9" s="4">
        <v>217</v>
      </c>
      <c r="F9" s="4">
        <v>259</v>
      </c>
      <c r="G9" s="4">
        <v>205</v>
      </c>
      <c r="H9" s="4">
        <v>150</v>
      </c>
      <c r="I9" s="4">
        <v>560</v>
      </c>
      <c r="J9" s="4">
        <v>1018</v>
      </c>
      <c r="K9" s="4">
        <v>129</v>
      </c>
      <c r="L9" s="4"/>
      <c r="M9" s="4"/>
      <c r="N9" s="5">
        <f t="shared" si="0"/>
        <v>4003</v>
      </c>
    </row>
    <row r="10" spans="1:14">
      <c r="A10" s="51" t="s">
        <v>15</v>
      </c>
      <c r="B10" s="7">
        <v>11</v>
      </c>
      <c r="C10" s="7">
        <v>16</v>
      </c>
      <c r="D10" s="7">
        <v>14</v>
      </c>
      <c r="E10" s="7">
        <v>30</v>
      </c>
      <c r="F10" s="7">
        <v>6</v>
      </c>
      <c r="G10" s="7">
        <v>8</v>
      </c>
      <c r="H10" s="7">
        <v>11</v>
      </c>
      <c r="I10" s="7">
        <v>14</v>
      </c>
      <c r="J10" s="7">
        <v>22</v>
      </c>
      <c r="K10" s="7">
        <v>10</v>
      </c>
      <c r="L10" s="7"/>
      <c r="M10" s="7"/>
      <c r="N10" s="8">
        <f t="shared" si="0"/>
        <v>142</v>
      </c>
    </row>
    <row r="11" spans="1:14">
      <c r="A11" s="51" t="s">
        <v>16</v>
      </c>
      <c r="B11" s="7">
        <v>215</v>
      </c>
      <c r="C11" s="7">
        <v>7</v>
      </c>
      <c r="D11" s="7">
        <v>10</v>
      </c>
      <c r="E11" s="7">
        <v>8</v>
      </c>
      <c r="F11" s="7">
        <v>6</v>
      </c>
      <c r="G11" s="7">
        <v>7</v>
      </c>
      <c r="H11" s="7">
        <v>6</v>
      </c>
      <c r="I11" s="7">
        <v>6</v>
      </c>
      <c r="J11" s="7">
        <v>356</v>
      </c>
      <c r="K11" s="7">
        <v>316</v>
      </c>
      <c r="L11" s="7"/>
      <c r="M11" s="7"/>
      <c r="N11" s="8">
        <f t="shared" si="0"/>
        <v>937</v>
      </c>
    </row>
    <row r="12" spans="1:14">
      <c r="A12" s="50" t="s">
        <v>17</v>
      </c>
      <c r="B12" s="4">
        <v>190</v>
      </c>
      <c r="C12" s="4">
        <v>54</v>
      </c>
      <c r="D12" s="4">
        <v>73</v>
      </c>
      <c r="E12" s="4">
        <v>102</v>
      </c>
      <c r="F12" s="4">
        <v>72</v>
      </c>
      <c r="G12" s="4">
        <v>96</v>
      </c>
      <c r="H12" s="4">
        <v>167</v>
      </c>
      <c r="I12" s="4">
        <v>61</v>
      </c>
      <c r="J12" s="4">
        <v>67</v>
      </c>
      <c r="K12" s="4">
        <v>78</v>
      </c>
      <c r="L12" s="4"/>
      <c r="M12" s="4"/>
      <c r="N12" s="5">
        <f t="shared" si="0"/>
        <v>960</v>
      </c>
    </row>
    <row r="13" spans="1:14">
      <c r="A13" s="50" t="s">
        <v>18</v>
      </c>
      <c r="B13" s="4">
        <v>4580</v>
      </c>
      <c r="C13" s="4">
        <v>2162</v>
      </c>
      <c r="D13" s="4">
        <v>252</v>
      </c>
      <c r="E13" s="4">
        <v>80</v>
      </c>
      <c r="F13" s="4">
        <v>23</v>
      </c>
      <c r="G13" s="4">
        <v>121</v>
      </c>
      <c r="H13" s="4">
        <v>40</v>
      </c>
      <c r="I13" s="4">
        <v>49</v>
      </c>
      <c r="J13" s="4">
        <v>83</v>
      </c>
      <c r="K13" s="4">
        <v>867</v>
      </c>
      <c r="L13" s="4"/>
      <c r="M13" s="4"/>
      <c r="N13" s="5">
        <f t="shared" si="0"/>
        <v>8257</v>
      </c>
    </row>
    <row r="14" spans="1:14">
      <c r="A14" s="51" t="s">
        <v>65</v>
      </c>
      <c r="B14" s="7">
        <v>76</v>
      </c>
      <c r="C14" s="7">
        <v>347</v>
      </c>
      <c r="D14" s="7">
        <v>879</v>
      </c>
      <c r="E14" s="7">
        <v>1618</v>
      </c>
      <c r="F14" s="7">
        <v>1333</v>
      </c>
      <c r="G14" s="7">
        <v>1130</v>
      </c>
      <c r="H14" s="7">
        <v>251</v>
      </c>
      <c r="I14" s="7">
        <v>81</v>
      </c>
      <c r="J14" s="7">
        <v>98</v>
      </c>
      <c r="K14" s="7">
        <v>78</v>
      </c>
      <c r="L14" s="7"/>
      <c r="M14" s="7"/>
      <c r="N14" s="8">
        <f t="shared" si="0"/>
        <v>5891</v>
      </c>
    </row>
    <row r="15" spans="1:14">
      <c r="A15" s="51" t="s">
        <v>19</v>
      </c>
      <c r="B15" s="7">
        <v>3085</v>
      </c>
      <c r="C15" s="7">
        <v>4264</v>
      </c>
      <c r="D15" s="7">
        <v>11812</v>
      </c>
      <c r="E15" s="7">
        <v>7867</v>
      </c>
      <c r="F15" s="7">
        <v>2284</v>
      </c>
      <c r="G15" s="7">
        <v>704</v>
      </c>
      <c r="H15" s="7">
        <v>1944</v>
      </c>
      <c r="I15" s="7">
        <v>4403</v>
      </c>
      <c r="J15" s="7">
        <v>1655</v>
      </c>
      <c r="K15" s="7">
        <v>761</v>
      </c>
      <c r="L15" s="7"/>
      <c r="M15" s="7"/>
      <c r="N15" s="8">
        <f t="shared" si="0"/>
        <v>38779</v>
      </c>
    </row>
    <row r="16" spans="1:14">
      <c r="A16" s="50" t="s">
        <v>20</v>
      </c>
      <c r="B16" s="4">
        <v>1043</v>
      </c>
      <c r="C16" s="4">
        <v>760</v>
      </c>
      <c r="D16" s="4">
        <v>574</v>
      </c>
      <c r="E16" s="4">
        <v>1255</v>
      </c>
      <c r="F16" s="4">
        <v>862</v>
      </c>
      <c r="G16" s="4">
        <v>1219</v>
      </c>
      <c r="H16" s="4">
        <v>1379</v>
      </c>
      <c r="I16" s="4">
        <v>1262</v>
      </c>
      <c r="J16" s="4">
        <v>1888</v>
      </c>
      <c r="K16" s="4">
        <v>2231</v>
      </c>
      <c r="L16" s="4"/>
      <c r="M16" s="4"/>
      <c r="N16" s="5">
        <f t="shared" si="0"/>
        <v>12473</v>
      </c>
    </row>
    <row r="17" spans="1:16">
      <c r="A17" s="50" t="s">
        <v>21</v>
      </c>
      <c r="B17" s="4">
        <v>700</v>
      </c>
      <c r="C17" s="4">
        <v>919</v>
      </c>
      <c r="D17" s="4">
        <v>1114</v>
      </c>
      <c r="E17" s="4">
        <v>748</v>
      </c>
      <c r="F17" s="4">
        <v>580</v>
      </c>
      <c r="G17" s="4">
        <v>510</v>
      </c>
      <c r="H17" s="4">
        <v>564</v>
      </c>
      <c r="I17" s="4">
        <v>410</v>
      </c>
      <c r="J17" s="4">
        <v>687</v>
      </c>
      <c r="K17" s="4">
        <v>625</v>
      </c>
      <c r="L17" s="4"/>
      <c r="M17" s="4"/>
      <c r="N17" s="5">
        <f t="shared" si="0"/>
        <v>6857</v>
      </c>
    </row>
    <row r="18" spans="1:16">
      <c r="A18" s="51" t="s">
        <v>22</v>
      </c>
      <c r="B18" s="7">
        <v>935</v>
      </c>
      <c r="C18" s="7">
        <v>979</v>
      </c>
      <c r="D18" s="7">
        <v>808</v>
      </c>
      <c r="E18" s="7">
        <v>364</v>
      </c>
      <c r="F18" s="7">
        <v>184</v>
      </c>
      <c r="G18" s="7">
        <v>672</v>
      </c>
      <c r="H18" s="7">
        <v>917</v>
      </c>
      <c r="I18" s="7">
        <v>856</v>
      </c>
      <c r="J18" s="7">
        <v>799</v>
      </c>
      <c r="K18" s="7">
        <v>985</v>
      </c>
      <c r="L18" s="7"/>
      <c r="M18" s="7"/>
      <c r="N18" s="8">
        <f t="shared" si="0"/>
        <v>7499</v>
      </c>
    </row>
    <row r="19" spans="1:16">
      <c r="A19" s="51" t="s">
        <v>23</v>
      </c>
      <c r="B19" s="7">
        <v>10</v>
      </c>
      <c r="C19" s="7">
        <v>50</v>
      </c>
      <c r="D19" s="7">
        <v>9</v>
      </c>
      <c r="E19" s="7">
        <v>97</v>
      </c>
      <c r="F19" s="7">
        <v>50</v>
      </c>
      <c r="G19" s="7">
        <v>171</v>
      </c>
      <c r="H19" s="7">
        <v>33</v>
      </c>
      <c r="I19" s="7">
        <v>39</v>
      </c>
      <c r="J19" s="7">
        <v>24</v>
      </c>
      <c r="K19" s="7">
        <v>54</v>
      </c>
      <c r="L19" s="7"/>
      <c r="M19" s="7"/>
      <c r="N19" s="8">
        <f t="shared" si="0"/>
        <v>537</v>
      </c>
    </row>
    <row r="20" spans="1:16">
      <c r="A20" s="50" t="s">
        <v>24</v>
      </c>
      <c r="B20" s="4">
        <v>15</v>
      </c>
      <c r="C20" s="4">
        <v>12</v>
      </c>
      <c r="D20" s="4">
        <v>52</v>
      </c>
      <c r="E20" s="4">
        <v>407</v>
      </c>
      <c r="F20" s="4">
        <v>60</v>
      </c>
      <c r="G20" s="4">
        <v>80</v>
      </c>
      <c r="H20" s="4">
        <v>66</v>
      </c>
      <c r="I20" s="4">
        <v>82</v>
      </c>
      <c r="J20" s="4">
        <v>144</v>
      </c>
      <c r="K20" s="4">
        <v>214</v>
      </c>
      <c r="L20" s="4"/>
      <c r="M20" s="4"/>
      <c r="N20" s="5">
        <f t="shared" si="0"/>
        <v>1132</v>
      </c>
    </row>
    <row r="21" spans="1:16">
      <c r="A21" s="50" t="s">
        <v>25</v>
      </c>
      <c r="B21" s="4">
        <v>9765</v>
      </c>
      <c r="C21" s="4">
        <v>9936</v>
      </c>
      <c r="D21" s="4">
        <v>10983</v>
      </c>
      <c r="E21" s="4">
        <v>8911</v>
      </c>
      <c r="F21" s="4">
        <v>6792</v>
      </c>
      <c r="G21" s="4">
        <v>4360</v>
      </c>
      <c r="H21" s="4">
        <v>11240</v>
      </c>
      <c r="I21" s="4">
        <v>15770</v>
      </c>
      <c r="J21" s="4">
        <v>10119</v>
      </c>
      <c r="K21" s="4">
        <v>20738</v>
      </c>
      <c r="L21" s="4"/>
      <c r="M21" s="4"/>
      <c r="N21" s="5">
        <f t="shared" si="0"/>
        <v>108614</v>
      </c>
    </row>
    <row r="22" spans="1:16">
      <c r="A22" s="51" t="s">
        <v>26</v>
      </c>
      <c r="B22" s="7">
        <v>1392</v>
      </c>
      <c r="C22" s="7">
        <v>538</v>
      </c>
      <c r="D22" s="7">
        <v>777</v>
      </c>
      <c r="E22" s="7">
        <v>1311</v>
      </c>
      <c r="F22" s="7">
        <v>573</v>
      </c>
      <c r="G22" s="7">
        <v>1152</v>
      </c>
      <c r="H22" s="7">
        <v>1811</v>
      </c>
      <c r="I22" s="7">
        <v>1729</v>
      </c>
      <c r="J22" s="7">
        <v>2076</v>
      </c>
      <c r="K22" s="7">
        <v>1605</v>
      </c>
      <c r="L22" s="7"/>
      <c r="M22" s="7"/>
      <c r="N22" s="8">
        <f t="shared" si="0"/>
        <v>12964</v>
      </c>
    </row>
    <row r="23" spans="1:16">
      <c r="A23" s="51" t="s">
        <v>66</v>
      </c>
      <c r="B23" s="7">
        <v>125</v>
      </c>
      <c r="C23" s="7">
        <v>31</v>
      </c>
      <c r="D23" s="7">
        <v>16</v>
      </c>
      <c r="E23" s="7">
        <v>1304</v>
      </c>
      <c r="F23" s="7">
        <v>2998</v>
      </c>
      <c r="G23" s="7">
        <v>301</v>
      </c>
      <c r="H23" s="7">
        <v>458</v>
      </c>
      <c r="I23" s="7">
        <v>29</v>
      </c>
      <c r="J23" s="7">
        <v>1385</v>
      </c>
      <c r="K23" s="7">
        <v>0</v>
      </c>
      <c r="L23" s="7"/>
      <c r="M23" s="7"/>
      <c r="N23" s="8">
        <f t="shared" si="0"/>
        <v>6647</v>
      </c>
    </row>
    <row r="24" spans="1:16">
      <c r="A24" s="50" t="s">
        <v>27</v>
      </c>
      <c r="B24" s="4">
        <v>79477</v>
      </c>
      <c r="C24" s="4">
        <v>71179</v>
      </c>
      <c r="D24" s="4">
        <v>87373</v>
      </c>
      <c r="E24" s="4">
        <v>75194</v>
      </c>
      <c r="F24" s="4">
        <v>46924</v>
      </c>
      <c r="G24" s="4">
        <v>30053</v>
      </c>
      <c r="H24" s="4">
        <v>15284</v>
      </c>
      <c r="I24" s="4">
        <v>12242</v>
      </c>
      <c r="J24" s="4">
        <v>23092</v>
      </c>
      <c r="K24" s="4">
        <v>39039</v>
      </c>
      <c r="L24" s="4"/>
      <c r="M24" s="4"/>
      <c r="N24" s="5">
        <f t="shared" si="0"/>
        <v>479857</v>
      </c>
    </row>
    <row r="25" spans="1:16">
      <c r="A25" s="50" t="s">
        <v>28</v>
      </c>
      <c r="B25" s="4">
        <v>937</v>
      </c>
      <c r="C25" s="4">
        <v>1113</v>
      </c>
      <c r="D25" s="4">
        <v>612</v>
      </c>
      <c r="E25" s="4">
        <v>237</v>
      </c>
      <c r="F25" s="4">
        <v>170</v>
      </c>
      <c r="G25" s="4">
        <v>157</v>
      </c>
      <c r="H25" s="4">
        <v>292</v>
      </c>
      <c r="I25" s="4">
        <v>107</v>
      </c>
      <c r="J25" s="4">
        <v>168</v>
      </c>
      <c r="K25" s="4">
        <v>176</v>
      </c>
      <c r="L25" s="4"/>
      <c r="M25" s="4"/>
      <c r="N25" s="5">
        <f t="shared" si="0"/>
        <v>3969</v>
      </c>
    </row>
    <row r="26" spans="1:16">
      <c r="A26" s="51" t="s">
        <v>29</v>
      </c>
      <c r="B26" s="7">
        <v>3702</v>
      </c>
      <c r="C26" s="7">
        <v>3443</v>
      </c>
      <c r="D26" s="7">
        <v>3454</v>
      </c>
      <c r="E26" s="7">
        <v>4513</v>
      </c>
      <c r="F26" s="7">
        <v>3960</v>
      </c>
      <c r="G26" s="7">
        <v>3659</v>
      </c>
      <c r="H26" s="7">
        <v>2163</v>
      </c>
      <c r="I26" s="7">
        <v>801</v>
      </c>
      <c r="J26" s="7">
        <v>319</v>
      </c>
      <c r="K26" s="7">
        <v>635</v>
      </c>
      <c r="L26" s="7"/>
      <c r="M26" s="7"/>
      <c r="N26" s="8">
        <f t="shared" si="0"/>
        <v>26649</v>
      </c>
    </row>
    <row r="27" spans="1:16">
      <c r="A27" s="51" t="s">
        <v>30</v>
      </c>
      <c r="B27" s="7">
        <v>1586</v>
      </c>
      <c r="C27" s="7">
        <v>3275</v>
      </c>
      <c r="D27" s="7">
        <v>1092</v>
      </c>
      <c r="E27" s="7">
        <v>810</v>
      </c>
      <c r="F27" s="7">
        <v>829</v>
      </c>
      <c r="G27" s="7">
        <v>827</v>
      </c>
      <c r="H27" s="7">
        <v>698</v>
      </c>
      <c r="I27" s="7">
        <v>5768</v>
      </c>
      <c r="J27" s="7">
        <v>1143</v>
      </c>
      <c r="K27" s="7">
        <v>2514</v>
      </c>
      <c r="L27" s="7"/>
      <c r="M27" s="7"/>
      <c r="N27" s="8">
        <f t="shared" si="0"/>
        <v>18542</v>
      </c>
    </row>
    <row r="28" spans="1:16">
      <c r="A28" s="50" t="s">
        <v>31</v>
      </c>
      <c r="B28" s="4">
        <v>2815</v>
      </c>
      <c r="C28" s="4">
        <v>1793</v>
      </c>
      <c r="D28" s="4">
        <v>2037</v>
      </c>
      <c r="E28" s="4">
        <v>3000</v>
      </c>
      <c r="F28" s="4">
        <v>1946</v>
      </c>
      <c r="G28" s="4">
        <v>5144</v>
      </c>
      <c r="H28" s="4">
        <v>8069</v>
      </c>
      <c r="I28" s="4">
        <v>55062</v>
      </c>
      <c r="J28" s="4">
        <v>26791</v>
      </c>
      <c r="K28" s="4">
        <v>12155</v>
      </c>
      <c r="L28" s="4"/>
      <c r="M28" s="4"/>
      <c r="N28" s="5">
        <f t="shared" si="0"/>
        <v>118812</v>
      </c>
    </row>
    <row r="29" spans="1:16">
      <c r="A29" s="50" t="s">
        <v>32</v>
      </c>
      <c r="B29" s="4">
        <v>709</v>
      </c>
      <c r="C29" s="4">
        <v>1042</v>
      </c>
      <c r="D29" s="4">
        <v>2536</v>
      </c>
      <c r="E29" s="4">
        <v>690</v>
      </c>
      <c r="F29" s="4">
        <v>2046</v>
      </c>
      <c r="G29" s="4">
        <v>1213</v>
      </c>
      <c r="H29" s="4">
        <v>752</v>
      </c>
      <c r="I29" s="4">
        <v>255</v>
      </c>
      <c r="J29" s="4">
        <v>275</v>
      </c>
      <c r="K29" s="4">
        <v>185</v>
      </c>
      <c r="L29" s="4"/>
      <c r="M29" s="4"/>
      <c r="N29" s="5">
        <f t="shared" si="0"/>
        <v>9703</v>
      </c>
    </row>
    <row r="30" spans="1:16">
      <c r="A30" s="51" t="s">
        <v>33</v>
      </c>
      <c r="B30" s="7">
        <v>1982</v>
      </c>
      <c r="C30" s="7">
        <v>2331</v>
      </c>
      <c r="D30" s="7">
        <v>2763</v>
      </c>
      <c r="E30" s="7">
        <v>4057</v>
      </c>
      <c r="F30" s="7">
        <v>1824</v>
      </c>
      <c r="G30" s="7">
        <v>2596</v>
      </c>
      <c r="H30" s="7">
        <v>1664</v>
      </c>
      <c r="I30" s="7">
        <v>1292</v>
      </c>
      <c r="J30" s="7">
        <v>1595</v>
      </c>
      <c r="K30" s="7">
        <v>8818</v>
      </c>
      <c r="L30" s="7"/>
      <c r="M30" s="7"/>
      <c r="N30" s="8">
        <f t="shared" si="0"/>
        <v>28922</v>
      </c>
    </row>
    <row r="31" spans="1:16" s="12" customForma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0"/>
      <c r="P31" s="13"/>
    </row>
    <row r="32" spans="1:16" s="12" customFormat="1">
      <c r="A32" s="10" t="s">
        <v>34</v>
      </c>
      <c r="B32" s="10">
        <f t="shared" ref="B32:N32" si="1">SUM(B8:B30)</f>
        <v>113694</v>
      </c>
      <c r="C32" s="10">
        <f t="shared" si="1"/>
        <v>105055</v>
      </c>
      <c r="D32" s="10">
        <f t="shared" si="1"/>
        <v>127639</v>
      </c>
      <c r="E32" s="10">
        <f t="shared" si="1"/>
        <v>112868</v>
      </c>
      <c r="F32" s="10">
        <f t="shared" si="1"/>
        <v>73791</v>
      </c>
      <c r="G32" s="10">
        <f t="shared" si="1"/>
        <v>54390</v>
      </c>
      <c r="H32" s="10">
        <f t="shared" si="1"/>
        <v>47985</v>
      </c>
      <c r="I32" s="10">
        <f t="shared" si="1"/>
        <v>100883</v>
      </c>
      <c r="J32" s="10">
        <f t="shared" si="1"/>
        <v>73821</v>
      </c>
      <c r="K32" s="10">
        <f t="shared" si="1"/>
        <v>92232</v>
      </c>
      <c r="L32" s="10">
        <f t="shared" si="1"/>
        <v>0</v>
      </c>
      <c r="M32" s="10">
        <f t="shared" si="1"/>
        <v>0</v>
      </c>
      <c r="N32" s="10">
        <f t="shared" si="1"/>
        <v>902358</v>
      </c>
      <c r="P32" s="13"/>
    </row>
    <row r="33" spans="1:14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10"/>
    </row>
    <row r="34" spans="1:14">
      <c r="A34" s="53" t="s">
        <v>35</v>
      </c>
      <c r="B34" s="53">
        <v>1311</v>
      </c>
      <c r="C34" s="53">
        <v>1348</v>
      </c>
      <c r="D34" s="53">
        <v>2441</v>
      </c>
      <c r="E34" s="53">
        <v>3358</v>
      </c>
      <c r="F34" s="53">
        <v>5976</v>
      </c>
      <c r="G34" s="53">
        <v>7421</v>
      </c>
      <c r="H34" s="53">
        <v>9314</v>
      </c>
      <c r="I34" s="53">
        <v>8525</v>
      </c>
      <c r="J34" s="53">
        <v>5460</v>
      </c>
      <c r="K34" s="53">
        <v>3036</v>
      </c>
      <c r="L34" s="53"/>
      <c r="M34" s="53"/>
      <c r="N34" s="5">
        <f t="shared" ref="N34:N61" si="2">SUM(B34:M34)</f>
        <v>48190</v>
      </c>
    </row>
    <row r="35" spans="1:14">
      <c r="A35" s="53" t="s">
        <v>36</v>
      </c>
      <c r="B35" s="53">
        <v>11</v>
      </c>
      <c r="C35" s="53">
        <v>3</v>
      </c>
      <c r="D35" s="53">
        <v>0</v>
      </c>
      <c r="E35" s="53">
        <v>0</v>
      </c>
      <c r="F35" s="53">
        <v>60</v>
      </c>
      <c r="G35" s="53">
        <v>460</v>
      </c>
      <c r="H35" s="53">
        <v>854</v>
      </c>
      <c r="I35" s="53">
        <v>927</v>
      </c>
      <c r="J35" s="53">
        <v>829</v>
      </c>
      <c r="K35" s="53">
        <v>200</v>
      </c>
      <c r="L35" s="53"/>
      <c r="M35" s="53"/>
      <c r="N35" s="5">
        <f t="shared" si="2"/>
        <v>3344</v>
      </c>
    </row>
    <row r="36" spans="1:14">
      <c r="A36" s="52" t="s">
        <v>67</v>
      </c>
      <c r="B36" s="52">
        <v>162</v>
      </c>
      <c r="C36" s="52">
        <v>386</v>
      </c>
      <c r="D36" s="52">
        <v>820</v>
      </c>
      <c r="E36" s="52">
        <v>1143</v>
      </c>
      <c r="F36" s="52">
        <v>1441</v>
      </c>
      <c r="G36" s="52">
        <v>715</v>
      </c>
      <c r="H36" s="52">
        <v>15</v>
      </c>
      <c r="I36" s="52">
        <v>49</v>
      </c>
      <c r="J36" s="52">
        <v>39</v>
      </c>
      <c r="K36" s="52">
        <v>344</v>
      </c>
      <c r="L36" s="52"/>
      <c r="M36" s="52"/>
      <c r="N36" s="8">
        <f t="shared" si="2"/>
        <v>5114</v>
      </c>
    </row>
    <row r="37" spans="1:14">
      <c r="A37" s="52" t="s">
        <v>68</v>
      </c>
      <c r="B37" s="52">
        <v>79</v>
      </c>
      <c r="C37" s="52">
        <v>6</v>
      </c>
      <c r="D37" s="52">
        <v>12</v>
      </c>
      <c r="E37" s="52">
        <v>5</v>
      </c>
      <c r="F37" s="52">
        <v>25</v>
      </c>
      <c r="G37" s="52">
        <v>27</v>
      </c>
      <c r="H37" s="52">
        <v>12</v>
      </c>
      <c r="I37" s="52">
        <v>7</v>
      </c>
      <c r="J37" s="52"/>
      <c r="K37" s="52">
        <v>21</v>
      </c>
      <c r="L37" s="52"/>
      <c r="M37" s="52"/>
      <c r="N37" s="8">
        <f t="shared" si="2"/>
        <v>194</v>
      </c>
    </row>
    <row r="38" spans="1:14">
      <c r="A38" s="53" t="s">
        <v>37</v>
      </c>
      <c r="B38" s="53">
        <v>252</v>
      </c>
      <c r="C38" s="53">
        <v>190</v>
      </c>
      <c r="D38" s="53">
        <v>47</v>
      </c>
      <c r="E38" s="53">
        <v>0</v>
      </c>
      <c r="F38" s="53">
        <v>73</v>
      </c>
      <c r="G38" s="53">
        <v>84</v>
      </c>
      <c r="H38" s="53">
        <v>32</v>
      </c>
      <c r="I38" s="53">
        <v>71</v>
      </c>
      <c r="J38" s="53">
        <v>35</v>
      </c>
      <c r="K38" s="53">
        <v>2</v>
      </c>
      <c r="L38" s="53"/>
      <c r="M38" s="53"/>
      <c r="N38" s="5">
        <f t="shared" si="2"/>
        <v>786</v>
      </c>
    </row>
    <row r="39" spans="1:14">
      <c r="A39" s="53" t="s">
        <v>38</v>
      </c>
      <c r="B39" s="53">
        <v>361</v>
      </c>
      <c r="C39" s="53">
        <v>861</v>
      </c>
      <c r="D39" s="53">
        <v>1165</v>
      </c>
      <c r="E39" s="53">
        <v>789</v>
      </c>
      <c r="F39" s="53">
        <v>113</v>
      </c>
      <c r="G39" s="53">
        <v>234</v>
      </c>
      <c r="H39" s="53">
        <v>120</v>
      </c>
      <c r="I39" s="53">
        <v>308</v>
      </c>
      <c r="J39" s="53">
        <v>224</v>
      </c>
      <c r="K39" s="53">
        <v>224</v>
      </c>
      <c r="L39" s="53"/>
      <c r="M39" s="53"/>
      <c r="N39" s="5">
        <f t="shared" si="2"/>
        <v>4399</v>
      </c>
    </row>
    <row r="40" spans="1:14">
      <c r="A40" s="52" t="s">
        <v>39</v>
      </c>
      <c r="B40" s="52">
        <v>714</v>
      </c>
      <c r="C40" s="52">
        <v>599</v>
      </c>
      <c r="D40" s="52">
        <v>307</v>
      </c>
      <c r="E40" s="52">
        <v>469</v>
      </c>
      <c r="F40" s="52">
        <v>572</v>
      </c>
      <c r="G40" s="52">
        <v>204</v>
      </c>
      <c r="H40" s="52">
        <v>262</v>
      </c>
      <c r="I40" s="52">
        <v>284</v>
      </c>
      <c r="J40" s="52">
        <v>149</v>
      </c>
      <c r="K40" s="52">
        <v>482</v>
      </c>
      <c r="L40" s="52"/>
      <c r="M40" s="52"/>
      <c r="N40" s="8">
        <f t="shared" si="2"/>
        <v>4042</v>
      </c>
    </row>
    <row r="41" spans="1:14">
      <c r="A41" s="52" t="s">
        <v>40</v>
      </c>
      <c r="B41" s="52">
        <v>1024</v>
      </c>
      <c r="C41" s="52">
        <v>2183</v>
      </c>
      <c r="D41" s="52">
        <v>2244</v>
      </c>
      <c r="E41" s="52">
        <v>876</v>
      </c>
      <c r="F41" s="52">
        <v>397</v>
      </c>
      <c r="G41" s="52">
        <v>446</v>
      </c>
      <c r="H41" s="52">
        <v>564</v>
      </c>
      <c r="I41" s="52">
        <v>274</v>
      </c>
      <c r="J41" s="52">
        <v>333</v>
      </c>
      <c r="K41" s="52">
        <v>281</v>
      </c>
      <c r="L41" s="52"/>
      <c r="M41" s="52"/>
      <c r="N41" s="8">
        <f t="shared" si="2"/>
        <v>8622</v>
      </c>
    </row>
    <row r="42" spans="1:14">
      <c r="A42" s="53" t="s">
        <v>69</v>
      </c>
      <c r="B42" s="53">
        <v>28</v>
      </c>
      <c r="C42" s="53">
        <v>47</v>
      </c>
      <c r="D42" s="53">
        <v>58</v>
      </c>
      <c r="E42" s="53">
        <v>2</v>
      </c>
      <c r="F42" s="53">
        <v>2</v>
      </c>
      <c r="G42" s="53">
        <v>7</v>
      </c>
      <c r="H42" s="53">
        <v>7</v>
      </c>
      <c r="I42" s="53">
        <v>5</v>
      </c>
      <c r="J42" s="53">
        <v>4</v>
      </c>
      <c r="K42" s="53">
        <v>8</v>
      </c>
      <c r="L42" s="53"/>
      <c r="M42" s="53"/>
      <c r="N42" s="5">
        <f t="shared" si="2"/>
        <v>168</v>
      </c>
    </row>
    <row r="43" spans="1:14">
      <c r="A43" s="53" t="s">
        <v>41</v>
      </c>
      <c r="B43" s="53">
        <v>3</v>
      </c>
      <c r="C43" s="53">
        <v>1</v>
      </c>
      <c r="D43" s="53">
        <v>0</v>
      </c>
      <c r="E43" s="53">
        <v>4</v>
      </c>
      <c r="F43" s="53">
        <v>1</v>
      </c>
      <c r="G43" s="53">
        <v>10</v>
      </c>
      <c r="H43" s="53">
        <v>6</v>
      </c>
      <c r="I43" s="53">
        <v>19</v>
      </c>
      <c r="J43" s="53">
        <v>291</v>
      </c>
      <c r="K43" s="53">
        <v>18</v>
      </c>
      <c r="L43" s="53"/>
      <c r="M43" s="53"/>
      <c r="N43" s="5">
        <f t="shared" si="2"/>
        <v>353</v>
      </c>
    </row>
    <row r="44" spans="1:14">
      <c r="A44" s="52" t="s">
        <v>42</v>
      </c>
      <c r="B44" s="52">
        <v>8708</v>
      </c>
      <c r="C44" s="52">
        <v>8231</v>
      </c>
      <c r="D44" s="52">
        <v>8267</v>
      </c>
      <c r="E44" s="52">
        <v>11034</v>
      </c>
      <c r="F44" s="52">
        <v>11377</v>
      </c>
      <c r="G44" s="52">
        <v>12294</v>
      </c>
      <c r="H44" s="52">
        <v>10280</v>
      </c>
      <c r="I44" s="52">
        <v>8579</v>
      </c>
      <c r="J44" s="52">
        <v>13514</v>
      </c>
      <c r="K44" s="52">
        <v>13868</v>
      </c>
      <c r="L44" s="52"/>
      <c r="M44" s="52"/>
      <c r="N44" s="8">
        <f t="shared" si="2"/>
        <v>106152</v>
      </c>
    </row>
    <row r="45" spans="1:14">
      <c r="A45" s="52" t="s">
        <v>56</v>
      </c>
      <c r="B45" s="52">
        <v>206</v>
      </c>
      <c r="C45" s="52">
        <v>291</v>
      </c>
      <c r="D45" s="52">
        <v>371</v>
      </c>
      <c r="E45" s="52">
        <v>447</v>
      </c>
      <c r="F45" s="52">
        <v>409</v>
      </c>
      <c r="G45" s="52">
        <v>1867</v>
      </c>
      <c r="H45" s="52">
        <v>11023</v>
      </c>
      <c r="I45" s="52">
        <v>13632</v>
      </c>
      <c r="J45" s="52">
        <v>10155</v>
      </c>
      <c r="K45" s="52">
        <v>1572</v>
      </c>
      <c r="L45" s="52"/>
      <c r="M45" s="52"/>
      <c r="N45" s="8">
        <f t="shared" si="2"/>
        <v>39973</v>
      </c>
    </row>
    <row r="46" spans="1:14">
      <c r="A46" s="53" t="s">
        <v>57</v>
      </c>
      <c r="B46" s="53">
        <v>403</v>
      </c>
      <c r="C46" s="53">
        <v>351</v>
      </c>
      <c r="D46" s="53">
        <v>413</v>
      </c>
      <c r="E46" s="53">
        <v>170</v>
      </c>
      <c r="F46" s="53">
        <v>243</v>
      </c>
      <c r="G46" s="53">
        <v>1285</v>
      </c>
      <c r="H46" s="53">
        <v>653</v>
      </c>
      <c r="I46" s="53">
        <v>633</v>
      </c>
      <c r="J46" s="53">
        <v>995</v>
      </c>
      <c r="K46" s="53">
        <v>520</v>
      </c>
      <c r="L46" s="53"/>
      <c r="M46" s="53"/>
      <c r="N46" s="5">
        <f t="shared" si="2"/>
        <v>5666</v>
      </c>
    </row>
    <row r="47" spans="1:14">
      <c r="A47" s="53" t="s">
        <v>43</v>
      </c>
      <c r="B47" s="53">
        <v>2505</v>
      </c>
      <c r="C47" s="53">
        <v>2090</v>
      </c>
      <c r="D47" s="53">
        <v>2961</v>
      </c>
      <c r="E47" s="53">
        <v>3065</v>
      </c>
      <c r="F47" s="53">
        <v>2710</v>
      </c>
      <c r="G47" s="53">
        <v>2782</v>
      </c>
      <c r="H47" s="53">
        <v>2551</v>
      </c>
      <c r="I47" s="53">
        <v>1704</v>
      </c>
      <c r="J47" s="53">
        <v>370</v>
      </c>
      <c r="K47" s="53">
        <v>1141</v>
      </c>
      <c r="L47" s="53"/>
      <c r="M47" s="53"/>
      <c r="N47" s="5">
        <f t="shared" si="2"/>
        <v>21879</v>
      </c>
    </row>
    <row r="48" spans="1:14">
      <c r="A48" s="52" t="s">
        <v>44</v>
      </c>
      <c r="B48" s="52">
        <v>14350</v>
      </c>
      <c r="C48" s="52">
        <v>15924</v>
      </c>
      <c r="D48" s="52">
        <v>20004</v>
      </c>
      <c r="E48" s="52">
        <v>25662</v>
      </c>
      <c r="F48" s="52">
        <v>21628</v>
      </c>
      <c r="G48" s="52">
        <v>16700</v>
      </c>
      <c r="H48" s="52">
        <v>14961</v>
      </c>
      <c r="I48" s="52">
        <v>7255</v>
      </c>
      <c r="J48" s="52">
        <v>10272</v>
      </c>
      <c r="K48" s="52">
        <v>15501</v>
      </c>
      <c r="L48" s="52"/>
      <c r="M48" s="52"/>
      <c r="N48" s="8">
        <f t="shared" si="2"/>
        <v>162257</v>
      </c>
    </row>
    <row r="49" spans="1:14">
      <c r="A49" s="52" t="s">
        <v>45</v>
      </c>
      <c r="B49" s="52">
        <v>81</v>
      </c>
      <c r="C49" s="52">
        <v>63</v>
      </c>
      <c r="D49" s="52">
        <v>22</v>
      </c>
      <c r="E49" s="52">
        <v>467</v>
      </c>
      <c r="F49" s="52">
        <v>480</v>
      </c>
      <c r="G49" s="52">
        <v>158</v>
      </c>
      <c r="H49" s="52">
        <v>1148</v>
      </c>
      <c r="I49" s="52">
        <v>2212</v>
      </c>
      <c r="J49" s="52">
        <v>2717</v>
      </c>
      <c r="K49" s="52">
        <v>754</v>
      </c>
      <c r="L49" s="52"/>
      <c r="M49" s="52"/>
      <c r="N49" s="8">
        <f t="shared" si="2"/>
        <v>8102</v>
      </c>
    </row>
    <row r="50" spans="1:14">
      <c r="A50" s="53" t="s">
        <v>46</v>
      </c>
      <c r="B50" s="53">
        <v>9160</v>
      </c>
      <c r="C50" s="53">
        <v>7765</v>
      </c>
      <c r="D50" s="53">
        <v>8610</v>
      </c>
      <c r="E50" s="53">
        <v>13175</v>
      </c>
      <c r="F50" s="53">
        <v>7651</v>
      </c>
      <c r="G50" s="53">
        <v>2521</v>
      </c>
      <c r="H50" s="53">
        <v>355</v>
      </c>
      <c r="I50" s="53">
        <v>295</v>
      </c>
      <c r="J50" s="53">
        <v>1260</v>
      </c>
      <c r="K50" s="53">
        <v>7445</v>
      </c>
      <c r="L50" s="53"/>
      <c r="M50" s="53"/>
      <c r="N50" s="5">
        <f t="shared" si="2"/>
        <v>58237</v>
      </c>
    </row>
    <row r="51" spans="1:14">
      <c r="A51" s="53" t="s">
        <v>70</v>
      </c>
      <c r="B51" s="53">
        <v>11</v>
      </c>
      <c r="C51" s="53">
        <v>13</v>
      </c>
      <c r="D51" s="53">
        <v>14</v>
      </c>
      <c r="E51" s="53">
        <v>23</v>
      </c>
      <c r="F51" s="53">
        <v>9</v>
      </c>
      <c r="G51" s="53">
        <v>35</v>
      </c>
      <c r="H51" s="53">
        <v>9</v>
      </c>
      <c r="I51" s="53">
        <v>172</v>
      </c>
      <c r="J51" s="53">
        <v>23</v>
      </c>
      <c r="K51" s="53">
        <v>17</v>
      </c>
      <c r="L51" s="53"/>
      <c r="M51" s="53"/>
      <c r="N51" s="5">
        <f t="shared" si="2"/>
        <v>326</v>
      </c>
    </row>
    <row r="52" spans="1:14">
      <c r="A52" s="52" t="s">
        <v>58</v>
      </c>
      <c r="B52" s="52">
        <v>1365</v>
      </c>
      <c r="C52" s="52">
        <v>830</v>
      </c>
      <c r="D52" s="52">
        <v>673</v>
      </c>
      <c r="E52" s="52">
        <v>437</v>
      </c>
      <c r="F52" s="52">
        <v>639</v>
      </c>
      <c r="G52" s="52">
        <v>1566</v>
      </c>
      <c r="H52" s="52">
        <v>7241</v>
      </c>
      <c r="I52" s="52">
        <v>24585</v>
      </c>
      <c r="J52" s="52">
        <v>46080</v>
      </c>
      <c r="K52" s="52">
        <v>23631</v>
      </c>
      <c r="L52" s="52"/>
      <c r="M52" s="52"/>
      <c r="N52" s="8">
        <f t="shared" si="2"/>
        <v>107047</v>
      </c>
    </row>
    <row r="53" spans="1:14">
      <c r="A53" s="52" t="s">
        <v>47</v>
      </c>
      <c r="B53" s="52">
        <v>27</v>
      </c>
      <c r="C53" s="52">
        <v>44</v>
      </c>
      <c r="D53" s="52">
        <v>159</v>
      </c>
      <c r="E53" s="52">
        <v>212</v>
      </c>
      <c r="F53" s="52">
        <v>592</v>
      </c>
      <c r="G53" s="52">
        <v>2280</v>
      </c>
      <c r="H53" s="52">
        <v>940</v>
      </c>
      <c r="I53" s="52">
        <v>2172</v>
      </c>
      <c r="J53" s="52">
        <v>1451</v>
      </c>
      <c r="K53" s="52">
        <v>363</v>
      </c>
      <c r="L53" s="52"/>
      <c r="M53" s="52"/>
      <c r="N53" s="8">
        <f t="shared" si="2"/>
        <v>8240</v>
      </c>
    </row>
    <row r="54" spans="1:14">
      <c r="A54" s="53" t="s">
        <v>59</v>
      </c>
      <c r="B54" s="53">
        <v>1</v>
      </c>
      <c r="C54" s="53"/>
      <c r="D54" s="53">
        <v>0</v>
      </c>
      <c r="E54" s="53">
        <v>1</v>
      </c>
      <c r="F54" s="53">
        <v>1</v>
      </c>
      <c r="G54" s="53">
        <v>2</v>
      </c>
      <c r="H54" s="53">
        <v>0</v>
      </c>
      <c r="I54" s="53">
        <v>14</v>
      </c>
      <c r="J54" s="53">
        <v>2</v>
      </c>
      <c r="K54" s="53">
        <v>513</v>
      </c>
      <c r="L54" s="53"/>
      <c r="M54" s="53"/>
      <c r="N54" s="5">
        <f t="shared" si="2"/>
        <v>534</v>
      </c>
    </row>
    <row r="55" spans="1:14">
      <c r="A55" s="53" t="s">
        <v>48</v>
      </c>
      <c r="B55" s="53">
        <v>1768</v>
      </c>
      <c r="C55" s="53">
        <v>2494</v>
      </c>
      <c r="D55" s="53">
        <v>5823</v>
      </c>
      <c r="E55" s="53">
        <v>5340</v>
      </c>
      <c r="F55" s="53">
        <v>4270</v>
      </c>
      <c r="G55" s="53">
        <v>2264</v>
      </c>
      <c r="H55" s="53">
        <v>1390</v>
      </c>
      <c r="I55" s="53">
        <v>468</v>
      </c>
      <c r="J55" s="53">
        <v>2586</v>
      </c>
      <c r="K55" s="53">
        <v>3051</v>
      </c>
      <c r="L55" s="53"/>
      <c r="M55" s="53"/>
      <c r="N55" s="5">
        <f t="shared" si="2"/>
        <v>29454</v>
      </c>
    </row>
    <row r="56" spans="1:14">
      <c r="A56" s="52" t="s">
        <v>49</v>
      </c>
      <c r="B56" s="52">
        <v>9644</v>
      </c>
      <c r="C56" s="52">
        <v>10867</v>
      </c>
      <c r="D56" s="52">
        <v>12082</v>
      </c>
      <c r="E56" s="52">
        <v>12911</v>
      </c>
      <c r="F56" s="52">
        <v>14312</v>
      </c>
      <c r="G56" s="52">
        <v>12446</v>
      </c>
      <c r="H56" s="52">
        <v>14338</v>
      </c>
      <c r="I56" s="52">
        <v>10204</v>
      </c>
      <c r="J56" s="52">
        <v>10304</v>
      </c>
      <c r="K56" s="52">
        <v>11591</v>
      </c>
      <c r="L56" s="52"/>
      <c r="M56" s="52"/>
      <c r="N56" s="8">
        <f t="shared" si="2"/>
        <v>118699</v>
      </c>
    </row>
    <row r="57" spans="1:14">
      <c r="A57" s="52" t="s">
        <v>50</v>
      </c>
      <c r="B57" s="52">
        <v>19681</v>
      </c>
      <c r="C57" s="52">
        <v>16500</v>
      </c>
      <c r="D57" s="52">
        <v>22831</v>
      </c>
      <c r="E57" s="52">
        <v>21696</v>
      </c>
      <c r="F57" s="52">
        <v>23028</v>
      </c>
      <c r="G57" s="52">
        <v>21315</v>
      </c>
      <c r="H57" s="52">
        <v>22823</v>
      </c>
      <c r="I57" s="52">
        <v>14272</v>
      </c>
      <c r="J57" s="52">
        <v>20828</v>
      </c>
      <c r="K57" s="52">
        <v>26097</v>
      </c>
      <c r="L57" s="52"/>
      <c r="M57" s="52"/>
      <c r="N57" s="8">
        <f t="shared" si="2"/>
        <v>209071</v>
      </c>
    </row>
    <row r="58" spans="1:14">
      <c r="A58" s="53" t="s">
        <v>60</v>
      </c>
      <c r="B58" s="53">
        <v>8</v>
      </c>
      <c r="C58" s="53">
        <v>51</v>
      </c>
      <c r="D58" s="53">
        <v>102</v>
      </c>
      <c r="E58" s="53">
        <v>18</v>
      </c>
      <c r="F58" s="53">
        <v>266</v>
      </c>
      <c r="G58" s="53">
        <v>2163</v>
      </c>
      <c r="H58" s="53">
        <v>1534</v>
      </c>
      <c r="I58" s="53">
        <v>672</v>
      </c>
      <c r="J58" s="53">
        <v>676</v>
      </c>
      <c r="K58" s="53">
        <v>343</v>
      </c>
      <c r="L58" s="53"/>
      <c r="M58" s="53"/>
      <c r="N58" s="5">
        <f t="shared" si="2"/>
        <v>5833</v>
      </c>
    </row>
    <row r="59" spans="1:14">
      <c r="A59" s="53" t="s">
        <v>51</v>
      </c>
      <c r="B59" s="53">
        <v>113</v>
      </c>
      <c r="C59" s="53">
        <v>1511</v>
      </c>
      <c r="D59" s="53">
        <v>4713</v>
      </c>
      <c r="E59" s="53">
        <v>9408</v>
      </c>
      <c r="F59" s="53">
        <v>5962</v>
      </c>
      <c r="G59" s="53">
        <v>2887</v>
      </c>
      <c r="H59" s="53">
        <v>1203</v>
      </c>
      <c r="I59" s="53">
        <v>204</v>
      </c>
      <c r="J59" s="53">
        <v>98</v>
      </c>
      <c r="K59" s="53">
        <v>324</v>
      </c>
      <c r="L59" s="53"/>
      <c r="M59" s="53"/>
      <c r="N59" s="5">
        <f t="shared" si="2"/>
        <v>26423</v>
      </c>
    </row>
    <row r="60" spans="1:14">
      <c r="A60" s="52" t="s">
        <v>52</v>
      </c>
      <c r="B60" s="52">
        <v>3923</v>
      </c>
      <c r="C60" s="52">
        <v>2083</v>
      </c>
      <c r="D60" s="52">
        <v>2948</v>
      </c>
      <c r="E60" s="52">
        <v>3875</v>
      </c>
      <c r="F60" s="52">
        <v>3375</v>
      </c>
      <c r="G60" s="52">
        <v>3647</v>
      </c>
      <c r="H60" s="52">
        <v>2468</v>
      </c>
      <c r="I60" s="52">
        <v>429</v>
      </c>
      <c r="J60" s="52">
        <v>1934</v>
      </c>
      <c r="K60" s="52">
        <v>6536</v>
      </c>
      <c r="L60" s="52"/>
      <c r="M60" s="52"/>
      <c r="N60" s="8">
        <f t="shared" si="2"/>
        <v>31218</v>
      </c>
    </row>
    <row r="61" spans="1:14">
      <c r="A61" s="52" t="s">
        <v>53</v>
      </c>
      <c r="B61" s="52">
        <v>13001</v>
      </c>
      <c r="C61" s="52">
        <v>8912</v>
      </c>
      <c r="D61" s="52">
        <v>5334</v>
      </c>
      <c r="E61" s="52">
        <v>9810</v>
      </c>
      <c r="F61" s="52">
        <v>9335</v>
      </c>
      <c r="G61" s="52">
        <v>12264</v>
      </c>
      <c r="H61" s="52">
        <v>11227</v>
      </c>
      <c r="I61" s="52">
        <v>10522</v>
      </c>
      <c r="J61" s="52">
        <v>13525</v>
      </c>
      <c r="K61" s="52">
        <v>14124</v>
      </c>
      <c r="L61" s="52"/>
      <c r="M61" s="52"/>
      <c r="N61" s="8">
        <f t="shared" si="2"/>
        <v>108054</v>
      </c>
    </row>
    <row r="62" spans="1:14" s="12" customForma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10"/>
    </row>
    <row r="63" spans="1:14" s="12" customFormat="1">
      <c r="A63" s="10" t="s">
        <v>54</v>
      </c>
      <c r="B63" s="10">
        <f t="shared" ref="B63:N63" si="3">SUM(B34:B61)</f>
        <v>88900</v>
      </c>
      <c r="C63" s="10">
        <f t="shared" si="3"/>
        <v>83644</v>
      </c>
      <c r="D63" s="10">
        <f t="shared" si="3"/>
        <v>102421</v>
      </c>
      <c r="E63" s="10">
        <f t="shared" si="3"/>
        <v>124397</v>
      </c>
      <c r="F63" s="10">
        <f t="shared" si="3"/>
        <v>114947</v>
      </c>
      <c r="G63" s="10">
        <f t="shared" si="3"/>
        <v>108084</v>
      </c>
      <c r="H63" s="10">
        <f t="shared" si="3"/>
        <v>115330</v>
      </c>
      <c r="I63" s="10">
        <f t="shared" si="3"/>
        <v>108493</v>
      </c>
      <c r="J63" s="10">
        <f t="shared" si="3"/>
        <v>144154</v>
      </c>
      <c r="K63" s="10">
        <f t="shared" si="3"/>
        <v>132007</v>
      </c>
      <c r="L63" s="10">
        <f t="shared" si="3"/>
        <v>0</v>
      </c>
      <c r="M63" s="10">
        <f t="shared" si="3"/>
        <v>0</v>
      </c>
      <c r="N63" s="10">
        <f t="shared" si="3"/>
        <v>1122377</v>
      </c>
    </row>
    <row r="64" spans="1:14" s="12" customForma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>
      <c r="A65" s="10" t="s">
        <v>55</v>
      </c>
      <c r="B65" s="10">
        <f t="shared" ref="B65:N65" si="4">+B63+B32</f>
        <v>202594</v>
      </c>
      <c r="C65" s="10">
        <f t="shared" si="4"/>
        <v>188699</v>
      </c>
      <c r="D65" s="10">
        <f t="shared" si="4"/>
        <v>230060</v>
      </c>
      <c r="E65" s="10">
        <f t="shared" si="4"/>
        <v>237265</v>
      </c>
      <c r="F65" s="10">
        <f t="shared" si="4"/>
        <v>188738</v>
      </c>
      <c r="G65" s="10">
        <f t="shared" si="4"/>
        <v>162474</v>
      </c>
      <c r="H65" s="10">
        <f t="shared" si="4"/>
        <v>163315</v>
      </c>
      <c r="I65" s="10">
        <f t="shared" si="4"/>
        <v>209376</v>
      </c>
      <c r="J65" s="10">
        <f t="shared" si="4"/>
        <v>217975</v>
      </c>
      <c r="K65" s="10">
        <f t="shared" si="4"/>
        <v>224239</v>
      </c>
      <c r="L65" s="10">
        <f t="shared" si="4"/>
        <v>0</v>
      </c>
      <c r="M65" s="10">
        <f t="shared" si="4"/>
        <v>0</v>
      </c>
      <c r="N65" s="10">
        <f t="shared" si="4"/>
        <v>2024735</v>
      </c>
    </row>
    <row r="66" spans="1:1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>
      <c r="A67" s="13" t="s">
        <v>71</v>
      </c>
    </row>
    <row r="68" spans="1:14">
      <c r="A68" s="17"/>
    </row>
  </sheetData>
  <mergeCells count="1">
    <mergeCell ref="A3:N3"/>
  </mergeCells>
  <printOptions horizontalCentered="1" verticalCentered="1"/>
  <pageMargins left="0" right="0" top="0" bottom="0.39370078740157483" header="0" footer="0"/>
  <pageSetup paperSize="9" scale="65" orientation="landscape" r:id="rId1"/>
  <headerFooter alignWithMargins="0">
    <oddHeader>&amp;R&amp;G</oddHeader>
    <oddFooter xml:space="preserve">&amp;C&amp;8DATOS PROCEDENTES DEL DPTO. DE ADUANAS E II.EE. PROCESADOS POR FEPEX&amp;10
</oddFoot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2010</vt:lpstr>
      <vt:lpstr>2011</vt:lpstr>
      <vt:lpstr>2012</vt:lpstr>
      <vt:lpstr>2012 (2)</vt:lpstr>
      <vt:lpstr>2013</vt:lpstr>
      <vt:lpstr>2014</vt:lpstr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2011-03-29T07:57:14Z</dcterms:created>
  <dcterms:modified xsi:type="dcterms:W3CDTF">2014-12-18T11:33:54Z</dcterms:modified>
</cp:coreProperties>
</file>